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urahitomi\AppData\Local\Microsoft\Windows\INetCache\Content.Outlook\W9E3HW7U\"/>
    </mc:Choice>
  </mc:AlternateContent>
  <bookViews>
    <workbookView xWindow="480" yWindow="135" windowWidth="18315" windowHeight="8280"/>
  </bookViews>
  <sheets>
    <sheet name="中学部１年" sheetId="8" r:id="rId1"/>
    <sheet name="中学部２年" sheetId="7" r:id="rId2"/>
    <sheet name="中学部３年" sheetId="6" r:id="rId3"/>
  </sheets>
  <definedNames>
    <definedName name="_xlnm.Print_Area" localSheetId="0">中学部１年!$A$1:$AF$49</definedName>
    <definedName name="_xlnm.Print_Area" localSheetId="1">中学部２年!$A$1:$AF$49</definedName>
    <definedName name="_xlnm.Print_Area" localSheetId="2">中学部３年!$A$1:$AF$49</definedName>
  </definedNames>
  <calcPr calcId="162913"/>
</workbook>
</file>

<file path=xl/calcChain.xml><?xml version="1.0" encoding="utf-8"?>
<calcChain xmlns="http://schemas.openxmlformats.org/spreadsheetml/2006/main">
  <c r="H41" i="8" l="1"/>
  <c r="H40" i="8"/>
  <c r="H40" i="7"/>
  <c r="AM45" i="7" l="1"/>
  <c r="AC15" i="7" l="1"/>
  <c r="AV22" i="6" l="1"/>
  <c r="AV22" i="7"/>
  <c r="AC15" i="8" l="1"/>
  <c r="AC23" i="8"/>
  <c r="AM59" i="8"/>
  <c r="AM59" i="7"/>
  <c r="H41" i="7" l="1"/>
  <c r="H41" i="6"/>
  <c r="H40" i="6"/>
  <c r="AM59" i="6"/>
  <c r="BE59" i="8" l="1"/>
  <c r="AV59" i="8"/>
  <c r="BE52" i="8"/>
  <c r="AV52" i="8"/>
  <c r="BN45" i="8"/>
  <c r="BE45" i="8"/>
  <c r="AV45" i="8"/>
  <c r="AM45" i="8"/>
  <c r="Y45" i="8"/>
  <c r="U45" i="8"/>
  <c r="Q45" i="8"/>
  <c r="M45" i="8"/>
  <c r="M48" i="8" s="1"/>
  <c r="H44" i="8"/>
  <c r="AC40" i="8"/>
  <c r="BN35" i="8"/>
  <c r="BE35" i="8"/>
  <c r="AV35" i="8"/>
  <c r="AC31" i="8"/>
  <c r="BN22" i="8"/>
  <c r="BE22" i="8"/>
  <c r="AV22" i="8"/>
  <c r="AC12" i="8"/>
  <c r="AC11" i="8"/>
  <c r="BN9" i="8"/>
  <c r="BN46" i="8" s="1"/>
  <c r="BE9" i="8"/>
  <c r="AV9" i="8"/>
  <c r="AM9" i="8"/>
  <c r="Y8" i="8"/>
  <c r="U8" i="8"/>
  <c r="Q8" i="8"/>
  <c r="M8" i="8"/>
  <c r="AC7" i="8"/>
  <c r="AC8" i="8" s="1"/>
  <c r="BE59" i="7"/>
  <c r="AV59" i="7"/>
  <c r="BE52" i="7"/>
  <c r="AV52" i="7"/>
  <c r="BN45" i="7"/>
  <c r="BE45" i="7"/>
  <c r="AV45" i="7"/>
  <c r="Y45" i="7"/>
  <c r="U45" i="7"/>
  <c r="Q45" i="7"/>
  <c r="M45" i="7"/>
  <c r="H44" i="7"/>
  <c r="AC40" i="7"/>
  <c r="BN35" i="7"/>
  <c r="BE35" i="7"/>
  <c r="AV35" i="7"/>
  <c r="AC31" i="7"/>
  <c r="AC23" i="7"/>
  <c r="BN22" i="7"/>
  <c r="BE22" i="7"/>
  <c r="AC12" i="7"/>
  <c r="AC11" i="7"/>
  <c r="BN9" i="7"/>
  <c r="BN46" i="7" s="1"/>
  <c r="BE9" i="7"/>
  <c r="AV9" i="7"/>
  <c r="AM9" i="7"/>
  <c r="Y8" i="7"/>
  <c r="U8" i="7"/>
  <c r="Q8" i="7"/>
  <c r="M8" i="7"/>
  <c r="AC7" i="7"/>
  <c r="AC8" i="7" s="1"/>
  <c r="BE59" i="6"/>
  <c r="AV59" i="6"/>
  <c r="BE52" i="6"/>
  <c r="AV52" i="6"/>
  <c r="BN45" i="6"/>
  <c r="BE45" i="6"/>
  <c r="AV45" i="6"/>
  <c r="AM45" i="6"/>
  <c r="Y45" i="6"/>
  <c r="U45" i="6"/>
  <c r="Q45" i="6"/>
  <c r="M45" i="6"/>
  <c r="H44" i="6"/>
  <c r="AC40" i="6"/>
  <c r="BN35" i="6"/>
  <c r="BE35" i="6"/>
  <c r="AV35" i="6"/>
  <c r="AC31" i="6"/>
  <c r="AC23" i="6"/>
  <c r="BN22" i="6"/>
  <c r="BE22" i="6"/>
  <c r="AC15" i="6"/>
  <c r="AC12" i="6"/>
  <c r="AC11" i="6"/>
  <c r="BN9" i="6"/>
  <c r="BE9" i="6"/>
  <c r="AV9" i="6"/>
  <c r="AM9" i="6"/>
  <c r="Y8" i="6"/>
  <c r="U8" i="6"/>
  <c r="Q8" i="6"/>
  <c r="M8" i="6"/>
  <c r="AC7" i="6"/>
  <c r="AC8" i="6" s="1"/>
  <c r="M48" i="6" l="1"/>
  <c r="U48" i="7"/>
  <c r="BN46" i="6"/>
  <c r="AC45" i="7"/>
  <c r="AC48" i="7" s="1"/>
  <c r="Y48" i="8"/>
  <c r="U48" i="8"/>
  <c r="Q48" i="8"/>
  <c r="U48" i="6"/>
  <c r="Y48" i="7"/>
  <c r="Q48" i="6"/>
  <c r="Y48" i="6"/>
  <c r="AC45" i="6"/>
  <c r="AC48" i="6" s="1"/>
  <c r="Q48" i="7"/>
  <c r="M48" i="7"/>
  <c r="AC45" i="8"/>
  <c r="AC48" i="8" s="1"/>
  <c r="BE60" i="6"/>
  <c r="H37" i="6"/>
  <c r="AV60" i="6"/>
  <c r="AM60" i="6"/>
  <c r="BE60" i="7"/>
  <c r="AV60" i="7"/>
  <c r="H21" i="7"/>
  <c r="AM60" i="7"/>
  <c r="BE60" i="8"/>
  <c r="AV60" i="8"/>
  <c r="AM60" i="8"/>
  <c r="H37" i="7"/>
  <c r="H21" i="6" l="1"/>
  <c r="H29" i="6"/>
  <c r="H29" i="7"/>
  <c r="H38" i="7" s="1"/>
  <c r="H29" i="8"/>
  <c r="H21" i="8"/>
  <c r="H38" i="6" l="1"/>
  <c r="H38" i="8"/>
</calcChain>
</file>

<file path=xl/sharedStrings.xml><?xml version="1.0" encoding="utf-8"?>
<sst xmlns="http://schemas.openxmlformats.org/spreadsheetml/2006/main" count="404" uniqueCount="100">
  <si>
    <t>年度</t>
    <rPh sb="0" eb="2">
      <t>ネンド</t>
    </rPh>
    <phoneticPr fontId="1"/>
  </si>
  <si>
    <t>納入期</t>
    <rPh sb="0" eb="2">
      <t>ノウニュウ</t>
    </rPh>
    <rPh sb="2" eb="3">
      <t>キ</t>
    </rPh>
    <phoneticPr fontId="1"/>
  </si>
  <si>
    <t>納入期限</t>
    <rPh sb="0" eb="2">
      <t>ノウニュウ</t>
    </rPh>
    <rPh sb="2" eb="4">
      <t>キゲン</t>
    </rPh>
    <phoneticPr fontId="1"/>
  </si>
  <si>
    <t>第1期</t>
    <rPh sb="0" eb="1">
      <t>ダイ</t>
    </rPh>
    <rPh sb="2" eb="3">
      <t>キ</t>
    </rPh>
    <phoneticPr fontId="1"/>
  </si>
  <si>
    <t>第2期</t>
    <rPh sb="0" eb="1">
      <t>ダイ</t>
    </rPh>
    <rPh sb="2" eb="3">
      <t>キ</t>
    </rPh>
    <phoneticPr fontId="1"/>
  </si>
  <si>
    <t>第3期</t>
    <rPh sb="0" eb="1">
      <t>ダイ</t>
    </rPh>
    <rPh sb="2" eb="3">
      <t>キ</t>
    </rPh>
    <phoneticPr fontId="1"/>
  </si>
  <si>
    <t>第4期</t>
    <rPh sb="0" eb="1">
      <t>ダイ</t>
    </rPh>
    <rPh sb="2" eb="3">
      <t>キ</t>
    </rPh>
    <phoneticPr fontId="1"/>
  </si>
  <si>
    <t>年合計</t>
    <rPh sb="0" eb="1">
      <t>ネン</t>
    </rPh>
    <rPh sb="1" eb="3">
      <t>ゴウケイ</t>
    </rPh>
    <phoneticPr fontId="1"/>
  </si>
  <si>
    <t>日本スポーツ振興センター掛金</t>
    <rPh sb="0" eb="2">
      <t>ニホン</t>
    </rPh>
    <rPh sb="6" eb="8">
      <t>シンコウ</t>
    </rPh>
    <rPh sb="12" eb="14">
      <t>カケキン</t>
    </rPh>
    <phoneticPr fontId="1"/>
  </si>
  <si>
    <t>会計名</t>
    <rPh sb="0" eb="2">
      <t>カイケイ</t>
    </rPh>
    <rPh sb="2" eb="3">
      <t>メイ</t>
    </rPh>
    <phoneticPr fontId="1"/>
  </si>
  <si>
    <t>公費</t>
    <rPh sb="0" eb="2">
      <t>コウヒ</t>
    </rPh>
    <phoneticPr fontId="1"/>
  </si>
  <si>
    <t>公費合計</t>
    <rPh sb="0" eb="2">
      <t>コウヒ</t>
    </rPh>
    <rPh sb="2" eb="4">
      <t>ゴウケイ</t>
    </rPh>
    <phoneticPr fontId="1"/>
  </si>
  <si>
    <t>合計</t>
    <rPh sb="0" eb="2">
      <t>ゴウケイ</t>
    </rPh>
    <phoneticPr fontId="1"/>
  </si>
  <si>
    <t>PTA会費</t>
    <rPh sb="3" eb="5">
      <t>カイヒ</t>
    </rPh>
    <phoneticPr fontId="1"/>
  </si>
  <si>
    <t>項目</t>
    <rPh sb="0" eb="2">
      <t>コウモク</t>
    </rPh>
    <phoneticPr fontId="1"/>
  </si>
  <si>
    <t>１人当たり金額</t>
    <rPh sb="0" eb="2">
      <t>ヒトリ</t>
    </rPh>
    <rPh sb="2" eb="3">
      <t>ア</t>
    </rPh>
    <rPh sb="5" eb="7">
      <t>キンガク</t>
    </rPh>
    <phoneticPr fontId="1"/>
  </si>
  <si>
    <t>学年活動費</t>
    <rPh sb="0" eb="2">
      <t>ガクネン</t>
    </rPh>
    <rPh sb="2" eb="4">
      <t>カツドウ</t>
    </rPh>
    <rPh sb="4" eb="5">
      <t>ヒ</t>
    </rPh>
    <phoneticPr fontId="1"/>
  </si>
  <si>
    <t>教材等購入費</t>
    <rPh sb="0" eb="2">
      <t>キョウザイ</t>
    </rPh>
    <rPh sb="2" eb="3">
      <t>トウ</t>
    </rPh>
    <rPh sb="3" eb="6">
      <t>コウニュウヒ</t>
    </rPh>
    <phoneticPr fontId="1"/>
  </si>
  <si>
    <t>学年活動費</t>
    <rPh sb="0" eb="2">
      <t>ガクネン</t>
    </rPh>
    <rPh sb="2" eb="4">
      <t>カツドウ</t>
    </rPh>
    <rPh sb="4" eb="5">
      <t>ヒ</t>
    </rPh>
    <phoneticPr fontId="2"/>
  </si>
  <si>
    <t>教科教材等購入費</t>
    <rPh sb="0" eb="2">
      <t>キョウカ</t>
    </rPh>
    <rPh sb="2" eb="5">
      <t>キョウザイトウ</t>
    </rPh>
    <rPh sb="5" eb="8">
      <t>コウニュウヒ</t>
    </rPh>
    <phoneticPr fontId="2"/>
  </si>
  <si>
    <t>総計</t>
    <rPh sb="0" eb="2">
      <t>ソウケイ</t>
    </rPh>
    <phoneticPr fontId="1"/>
  </si>
  <si>
    <t>積立金</t>
    <rPh sb="0" eb="2">
      <t>ツミタテ</t>
    </rPh>
    <rPh sb="2" eb="3">
      <t>キン</t>
    </rPh>
    <phoneticPr fontId="1"/>
  </si>
  <si>
    <t>諸費各期合計額</t>
    <rPh sb="0" eb="2">
      <t>ショヒ</t>
    </rPh>
    <rPh sb="2" eb="4">
      <t>カクキ</t>
    </rPh>
    <rPh sb="4" eb="6">
      <t>ゴウケイ</t>
    </rPh>
    <rPh sb="6" eb="7">
      <t>ガク</t>
    </rPh>
    <phoneticPr fontId="1"/>
  </si>
  <si>
    <t>各期納付金合計額</t>
    <rPh sb="0" eb="2">
      <t>カクキ</t>
    </rPh>
    <rPh sb="2" eb="5">
      <t>ノウフキン</t>
    </rPh>
    <rPh sb="5" eb="7">
      <t>ゴウケイ</t>
    </rPh>
    <rPh sb="7" eb="8">
      <t>ガク</t>
    </rPh>
    <phoneticPr fontId="1"/>
  </si>
  <si>
    <t>第１期</t>
    <rPh sb="0" eb="1">
      <t>ダイ</t>
    </rPh>
    <rPh sb="2" eb="3">
      <t>キ</t>
    </rPh>
    <phoneticPr fontId="1"/>
  </si>
  <si>
    <t>第２期</t>
    <rPh sb="0" eb="1">
      <t>ダイ</t>
    </rPh>
    <rPh sb="2" eb="3">
      <t>キ</t>
    </rPh>
    <phoneticPr fontId="1"/>
  </si>
  <si>
    <t>第３期</t>
    <rPh sb="0" eb="1">
      <t>ダイ</t>
    </rPh>
    <rPh sb="2" eb="3">
      <t>キ</t>
    </rPh>
    <phoneticPr fontId="1"/>
  </si>
  <si>
    <t>第４期</t>
    <rPh sb="0" eb="1">
      <t>ダイ</t>
    </rPh>
    <rPh sb="2" eb="3">
      <t>キ</t>
    </rPh>
    <phoneticPr fontId="1"/>
  </si>
  <si>
    <t>年総計</t>
    <rPh sb="0" eb="1">
      <t>ネン</t>
    </rPh>
    <rPh sb="1" eb="3">
      <t>ソウケイ</t>
    </rPh>
    <phoneticPr fontId="1"/>
  </si>
  <si>
    <t>のセルに金額を入れてください。</t>
    <rPh sb="4" eb="6">
      <t>キンガク</t>
    </rPh>
    <rPh sb="7" eb="8">
      <t>イ</t>
    </rPh>
    <phoneticPr fontId="1"/>
  </si>
  <si>
    <t>右の表</t>
    <rPh sb="0" eb="1">
      <t>ミギ</t>
    </rPh>
    <rPh sb="2" eb="3">
      <t>ヒョウ</t>
    </rPh>
    <phoneticPr fontId="1"/>
  </si>
  <si>
    <t>左の表の１人当たりの金額に自動で金額が入ります。</t>
    <rPh sb="0" eb="1">
      <t>ヒダリ</t>
    </rPh>
    <rPh sb="2" eb="3">
      <t>ヒョウ</t>
    </rPh>
    <rPh sb="4" eb="6">
      <t>ヒトリ</t>
    </rPh>
    <rPh sb="6" eb="7">
      <t>ア</t>
    </rPh>
    <rPh sb="10" eb="12">
      <t>キンガク</t>
    </rPh>
    <rPh sb="13" eb="15">
      <t>ジドウ</t>
    </rPh>
    <rPh sb="16" eb="18">
      <t>キンガク</t>
    </rPh>
    <rPh sb="19" eb="20">
      <t>ハイ</t>
    </rPh>
    <phoneticPr fontId="1"/>
  </si>
  <si>
    <t>左の表の各期</t>
    <rPh sb="0" eb="1">
      <t>ヒダリ</t>
    </rPh>
    <rPh sb="2" eb="3">
      <t>ヒョウ</t>
    </rPh>
    <rPh sb="4" eb="6">
      <t>カクキ</t>
    </rPh>
    <phoneticPr fontId="1"/>
  </si>
  <si>
    <t>のセルに、金額を入れてください。必ず、一人あたりの合計額と</t>
    <rPh sb="5" eb="7">
      <t>キンガク</t>
    </rPh>
    <rPh sb="8" eb="9">
      <t>イ</t>
    </rPh>
    <rPh sb="16" eb="17">
      <t>カナラ</t>
    </rPh>
    <rPh sb="19" eb="21">
      <t>ヒトリ</t>
    </rPh>
    <rPh sb="25" eb="27">
      <t>ゴウケイ</t>
    </rPh>
    <rPh sb="27" eb="28">
      <t>ガク</t>
    </rPh>
    <phoneticPr fontId="1"/>
  </si>
  <si>
    <t>のセルの</t>
    <phoneticPr fontId="1"/>
  </si>
  <si>
    <t>金額が一致するようにしてください。</t>
    <rPh sb="0" eb="2">
      <t>キンガク</t>
    </rPh>
    <rPh sb="3" eb="5">
      <t>イッチ</t>
    </rPh>
    <phoneticPr fontId="1"/>
  </si>
  <si>
    <t>学年</t>
    <rPh sb="0" eb="2">
      <t>ガクネン</t>
    </rPh>
    <phoneticPr fontId="1"/>
  </si>
  <si>
    <t>学校徴収金一覧</t>
    <rPh sb="0" eb="2">
      <t>ガッコウ</t>
    </rPh>
    <rPh sb="2" eb="4">
      <t>チョウシュウ</t>
    </rPh>
    <rPh sb="4" eb="5">
      <t>キン</t>
    </rPh>
    <rPh sb="5" eb="7">
      <t>イチラン</t>
    </rPh>
    <phoneticPr fontId="1"/>
  </si>
  <si>
    <t>小計</t>
    <rPh sb="0" eb="2">
      <t>ショウケイ</t>
    </rPh>
    <phoneticPr fontId="1"/>
  </si>
  <si>
    <t>旅行費</t>
    <rPh sb="0" eb="2">
      <t>リョコウ</t>
    </rPh>
    <rPh sb="2" eb="3">
      <t>ヒ</t>
    </rPh>
    <phoneticPr fontId="1"/>
  </si>
  <si>
    <t>修学旅行費</t>
    <rPh sb="0" eb="2">
      <t>シュウガク</t>
    </rPh>
    <rPh sb="2" eb="4">
      <t>リョコウ</t>
    </rPh>
    <rPh sb="4" eb="5">
      <t>ヒ</t>
    </rPh>
    <phoneticPr fontId="1"/>
  </si>
  <si>
    <t>宿泊学習費</t>
    <rPh sb="0" eb="2">
      <t>シュクハク</t>
    </rPh>
    <rPh sb="2" eb="4">
      <t>ガクシュウ</t>
    </rPh>
    <rPh sb="4" eb="5">
      <t>ヒ</t>
    </rPh>
    <phoneticPr fontId="1"/>
  </si>
  <si>
    <t>学部費</t>
    <rPh sb="0" eb="2">
      <t>ガクブ</t>
    </rPh>
    <rPh sb="2" eb="3">
      <t>ヒ</t>
    </rPh>
    <phoneticPr fontId="1"/>
  </si>
  <si>
    <t>給食費</t>
    <rPh sb="0" eb="3">
      <t>キュウショクヒ</t>
    </rPh>
    <phoneticPr fontId="1"/>
  </si>
  <si>
    <t>中学部</t>
    <rPh sb="0" eb="2">
      <t>チュウガク</t>
    </rPh>
    <rPh sb="2" eb="3">
      <t>ブ</t>
    </rPh>
    <phoneticPr fontId="1"/>
  </si>
  <si>
    <t>中学部費</t>
    <rPh sb="0" eb="2">
      <t>チュウガク</t>
    </rPh>
    <rPh sb="2" eb="3">
      <t>ブ</t>
    </rPh>
    <rPh sb="3" eb="4">
      <t>ヒ</t>
    </rPh>
    <phoneticPr fontId="1"/>
  </si>
  <si>
    <t>ｸﾞﾙｰﾌﾟ・ｺｰｽ費</t>
    <rPh sb="10" eb="11">
      <t>ヒ</t>
    </rPh>
    <phoneticPr fontId="1"/>
  </si>
  <si>
    <t>グループ・コース費</t>
    <rPh sb="8" eb="9">
      <t>ヒ</t>
    </rPh>
    <phoneticPr fontId="1"/>
  </si>
  <si>
    <t>４グループ</t>
    <phoneticPr fontId="2"/>
  </si>
  <si>
    <t>４グループ</t>
    <phoneticPr fontId="2"/>
  </si>
  <si>
    <t>５グループ</t>
    <phoneticPr fontId="2"/>
  </si>
  <si>
    <t>６グループ</t>
    <phoneticPr fontId="2"/>
  </si>
  <si>
    <t>５グループ</t>
    <phoneticPr fontId="2"/>
  </si>
  <si>
    <t>６グループ</t>
    <phoneticPr fontId="2"/>
  </si>
  <si>
    <t>修学旅行費</t>
    <rPh sb="0" eb="2">
      <t>シュウガク</t>
    </rPh>
    <rPh sb="2" eb="4">
      <t>リョコウ</t>
    </rPh>
    <rPh sb="4" eb="5">
      <t>ヒ</t>
    </rPh>
    <phoneticPr fontId="2"/>
  </si>
  <si>
    <t>宿泊学習費</t>
    <rPh sb="0" eb="2">
      <t>シュクハク</t>
    </rPh>
    <rPh sb="2" eb="4">
      <t>ガクシュウ</t>
    </rPh>
    <rPh sb="4" eb="5">
      <t>ヒ</t>
    </rPh>
    <phoneticPr fontId="2"/>
  </si>
  <si>
    <t>月グループ</t>
    <rPh sb="0" eb="1">
      <t>ツキ</t>
    </rPh>
    <phoneticPr fontId="2"/>
  </si>
  <si>
    <t>星グループ</t>
    <rPh sb="0" eb="1">
      <t>ホシ</t>
    </rPh>
    <phoneticPr fontId="2"/>
  </si>
  <si>
    <t>空グループ</t>
    <rPh sb="0" eb="1">
      <t>ソラ</t>
    </rPh>
    <phoneticPr fontId="2"/>
  </si>
  <si>
    <t>写真費</t>
    <rPh sb="0" eb="2">
      <t>シャシン</t>
    </rPh>
    <rPh sb="2" eb="3">
      <t>ヒ</t>
    </rPh>
    <phoneticPr fontId="2"/>
  </si>
  <si>
    <t>写真代</t>
    <rPh sb="0" eb="2">
      <t>シャシン</t>
    </rPh>
    <rPh sb="2" eb="3">
      <t>ダイ</t>
    </rPh>
    <phoneticPr fontId="2"/>
  </si>
  <si>
    <t>基準徴収額（最大値）</t>
    <rPh sb="0" eb="2">
      <t>キジュン</t>
    </rPh>
    <rPh sb="2" eb="5">
      <t>チョウシュウガク</t>
    </rPh>
    <rPh sb="6" eb="9">
      <t>サイダイチ</t>
    </rPh>
    <phoneticPr fontId="1"/>
  </si>
  <si>
    <t>文化芸術体験</t>
    <rPh sb="0" eb="2">
      <t>ブンカ</t>
    </rPh>
    <rPh sb="2" eb="4">
      <t>ゲイジュツ</t>
    </rPh>
    <rPh sb="4" eb="6">
      <t>タイケン</t>
    </rPh>
    <phoneticPr fontId="2"/>
  </si>
  <si>
    <t>文化芸術体験</t>
    <rPh sb="0" eb="2">
      <t>ブンカ</t>
    </rPh>
    <rPh sb="2" eb="4">
      <t>ゲイジュツ</t>
    </rPh>
    <rPh sb="4" eb="6">
      <t>タイケン</t>
    </rPh>
    <phoneticPr fontId="2"/>
  </si>
  <si>
    <t>令和</t>
    <rPh sb="0" eb="2">
      <t>レイワ</t>
    </rPh>
    <phoneticPr fontId="1"/>
  </si>
  <si>
    <t>七夕祭り</t>
    <rPh sb="0" eb="3">
      <t>タナバタマツ</t>
    </rPh>
    <phoneticPr fontId="2"/>
  </si>
  <si>
    <t>お楽しみ会</t>
    <rPh sb="1" eb="2">
      <t>タノ</t>
    </rPh>
    <rPh sb="4" eb="5">
      <t>カイ</t>
    </rPh>
    <phoneticPr fontId="2"/>
  </si>
  <si>
    <t>新春お楽しみ会</t>
    <rPh sb="0" eb="2">
      <t>シンシュン</t>
    </rPh>
    <rPh sb="3" eb="4">
      <t>タノ</t>
    </rPh>
    <rPh sb="6" eb="7">
      <t>カイ</t>
    </rPh>
    <phoneticPr fontId="2"/>
  </si>
  <si>
    <t>卒業生を送る会</t>
    <rPh sb="0" eb="3">
      <t>ソツギョウセイ</t>
    </rPh>
    <rPh sb="4" eb="5">
      <t>オク</t>
    </rPh>
    <rPh sb="6" eb="7">
      <t>カイ</t>
    </rPh>
    <phoneticPr fontId="2"/>
  </si>
  <si>
    <t>制作材料費</t>
    <rPh sb="0" eb="2">
      <t>セイサク</t>
    </rPh>
    <rPh sb="2" eb="5">
      <t>ザイリョウヒ</t>
    </rPh>
    <phoneticPr fontId="2"/>
  </si>
  <si>
    <t>修学旅行特別時間割</t>
    <rPh sb="0" eb="4">
      <t>シュウガクリョコウ</t>
    </rPh>
    <rPh sb="4" eb="6">
      <t>トクベツ</t>
    </rPh>
    <rPh sb="6" eb="9">
      <t>ジカンワリ</t>
    </rPh>
    <phoneticPr fontId="2"/>
  </si>
  <si>
    <t>宿泊学習特別時間割</t>
    <rPh sb="0" eb="2">
      <t>シュクハク</t>
    </rPh>
    <rPh sb="2" eb="4">
      <t>ガクシュウ</t>
    </rPh>
    <rPh sb="4" eb="6">
      <t>トクベツ</t>
    </rPh>
    <rPh sb="6" eb="9">
      <t>ジカンワリ</t>
    </rPh>
    <phoneticPr fontId="2"/>
  </si>
  <si>
    <t>アルバム代</t>
    <rPh sb="4" eb="5">
      <t>ダイ</t>
    </rPh>
    <phoneticPr fontId="2"/>
  </si>
  <si>
    <t>七夕祭り</t>
    <rPh sb="0" eb="3">
      <t>タナバタマツ</t>
    </rPh>
    <phoneticPr fontId="2"/>
  </si>
  <si>
    <t>お楽しみ会</t>
    <rPh sb="1" eb="2">
      <t>タノ</t>
    </rPh>
    <rPh sb="4" eb="5">
      <t>カイ</t>
    </rPh>
    <phoneticPr fontId="2"/>
  </si>
  <si>
    <t>新春お楽しみ会</t>
    <rPh sb="0" eb="2">
      <t>シンシュン</t>
    </rPh>
    <rPh sb="3" eb="4">
      <t>タノ</t>
    </rPh>
    <rPh sb="6" eb="7">
      <t>カイ</t>
    </rPh>
    <phoneticPr fontId="2"/>
  </si>
  <si>
    <t>卒業生を送る会</t>
    <rPh sb="0" eb="3">
      <t>ソツギョウセイ</t>
    </rPh>
    <rPh sb="4" eb="5">
      <t>オク</t>
    </rPh>
    <rPh sb="6" eb="7">
      <t>カイ</t>
    </rPh>
    <phoneticPr fontId="2"/>
  </si>
  <si>
    <t>文化芸術体験</t>
    <rPh sb="0" eb="4">
      <t>ブンカゲイジュツ</t>
    </rPh>
    <rPh sb="4" eb="6">
      <t>タイケン</t>
    </rPh>
    <phoneticPr fontId="2"/>
  </si>
  <si>
    <t>修学旅行特別時間割</t>
    <rPh sb="0" eb="4">
      <t>シュウガクリョコウ</t>
    </rPh>
    <rPh sb="4" eb="9">
      <t>トクベツジカンワリ</t>
    </rPh>
    <phoneticPr fontId="2"/>
  </si>
  <si>
    <t>卒業記念行事</t>
    <rPh sb="0" eb="4">
      <t>ソツギョウキネン</t>
    </rPh>
    <rPh sb="4" eb="6">
      <t>ギョウジ</t>
    </rPh>
    <phoneticPr fontId="2"/>
  </si>
  <si>
    <t>宿泊学習特別時間割</t>
    <rPh sb="0" eb="4">
      <t>シュクハクガクシュウ</t>
    </rPh>
    <rPh sb="4" eb="9">
      <t>トクベツジカンワリ</t>
    </rPh>
    <phoneticPr fontId="2"/>
  </si>
  <si>
    <t>アルバム代</t>
    <rPh sb="4" eb="5">
      <t>ダイ</t>
    </rPh>
    <phoneticPr fontId="2"/>
  </si>
  <si>
    <t>文化芸術体験</t>
    <rPh sb="0" eb="6">
      <t>ブンカゲイジュツタイケン</t>
    </rPh>
    <phoneticPr fontId="2"/>
  </si>
  <si>
    <t>文化芸術体験</t>
    <phoneticPr fontId="2"/>
  </si>
  <si>
    <t>校外学習</t>
    <rPh sb="0" eb="4">
      <t>コウガイガクシュウ</t>
    </rPh>
    <phoneticPr fontId="2"/>
  </si>
  <si>
    <t>作業・家庭</t>
    <rPh sb="0" eb="2">
      <t>サギョウ</t>
    </rPh>
    <rPh sb="3" eb="5">
      <t>カテイ</t>
    </rPh>
    <phoneticPr fontId="2"/>
  </si>
  <si>
    <t>生活（社会）</t>
    <rPh sb="0" eb="2">
      <t>セイカツ</t>
    </rPh>
    <rPh sb="3" eb="5">
      <t>シャカイ</t>
    </rPh>
    <phoneticPr fontId="2"/>
  </si>
  <si>
    <t>美術</t>
    <rPh sb="0" eb="2">
      <t>ビジュツ</t>
    </rPh>
    <phoneticPr fontId="2"/>
  </si>
  <si>
    <t>かずことば</t>
    <phoneticPr fontId="2"/>
  </si>
  <si>
    <t>かんかく</t>
    <phoneticPr fontId="2"/>
  </si>
  <si>
    <t>せいかつ</t>
    <phoneticPr fontId="2"/>
  </si>
  <si>
    <t>美術</t>
    <rPh sb="0" eb="2">
      <t>ビジュツ</t>
    </rPh>
    <phoneticPr fontId="2"/>
  </si>
  <si>
    <t>せいかつ</t>
    <phoneticPr fontId="2"/>
  </si>
  <si>
    <t>ことば</t>
    <phoneticPr fontId="2"/>
  </si>
  <si>
    <t>特別活動費</t>
    <rPh sb="0" eb="2">
      <t>トクベツ</t>
    </rPh>
    <rPh sb="2" eb="5">
      <t>カツドウヒ</t>
    </rPh>
    <phoneticPr fontId="2"/>
  </si>
  <si>
    <t>ファイルなど</t>
    <phoneticPr fontId="2"/>
  </si>
  <si>
    <t>雑費</t>
    <rPh sb="0" eb="2">
      <t>ザッピ</t>
    </rPh>
    <phoneticPr fontId="2"/>
  </si>
  <si>
    <t>特別活動費</t>
    <rPh sb="0" eb="5">
      <t>トクベツカツドウヒ</t>
    </rPh>
    <phoneticPr fontId="2"/>
  </si>
  <si>
    <t>体育</t>
    <rPh sb="0" eb="2">
      <t>タイイク</t>
    </rPh>
    <phoneticPr fontId="2"/>
  </si>
  <si>
    <t>雑費</t>
    <rPh sb="0" eb="2">
      <t>ザッピ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</si>
</sst>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7DEE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5" borderId="0" xfId="0" applyFill="1">
      <alignment vertical="center"/>
    </xf>
    <xf numFmtId="0" fontId="0" fillId="5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7" fontId="0" fillId="8" borderId="14" xfId="0" applyNumberFormat="1" applyFill="1" applyBorder="1" applyAlignment="1">
      <alignment vertical="center"/>
    </xf>
    <xf numFmtId="177" fontId="0" fillId="8" borderId="0" xfId="0" applyNumberFormat="1" applyFill="1" applyBorder="1" applyAlignment="1">
      <alignment vertical="center"/>
    </xf>
    <xf numFmtId="177" fontId="0" fillId="8" borderId="13" xfId="0" applyNumberFormat="1" applyFill="1" applyBorder="1" applyAlignment="1">
      <alignment vertical="center"/>
    </xf>
    <xf numFmtId="177" fontId="0" fillId="8" borderId="5" xfId="0" applyNumberFormat="1" applyFill="1" applyBorder="1">
      <alignment vertical="center"/>
    </xf>
    <xf numFmtId="177" fontId="0" fillId="8" borderId="6" xfId="0" applyNumberFormat="1" applyFill="1" applyBorder="1">
      <alignment vertical="center"/>
    </xf>
    <xf numFmtId="177" fontId="0" fillId="8" borderId="7" xfId="0" applyNumberFormat="1" applyFill="1" applyBorder="1">
      <alignment vertical="center"/>
    </xf>
    <xf numFmtId="177" fontId="0" fillId="8" borderId="3" xfId="0" applyNumberFormat="1" applyFill="1" applyBorder="1">
      <alignment vertical="center"/>
    </xf>
    <xf numFmtId="177" fontId="0" fillId="8" borderId="4" xfId="0" applyNumberFormat="1" applyFill="1" applyBorder="1">
      <alignment vertical="center"/>
    </xf>
    <xf numFmtId="177" fontId="0" fillId="8" borderId="2" xfId="0" applyNumberFormat="1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77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textRotation="255"/>
    </xf>
    <xf numFmtId="0" fontId="0" fillId="9" borderId="3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9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177" fontId="0" fillId="0" borderId="3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177" fontId="0" fillId="9" borderId="1" xfId="0" applyNumberFormat="1" applyFill="1" applyBorder="1" applyAlignment="1">
      <alignment vertical="center"/>
    </xf>
    <xf numFmtId="177" fontId="0" fillId="6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textRotation="255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8" borderId="8" xfId="0" applyNumberFormat="1" applyFill="1" applyBorder="1" applyAlignment="1">
      <alignment vertical="center"/>
    </xf>
    <xf numFmtId="177" fontId="0" fillId="8" borderId="12" xfId="0" applyNumberFormat="1" applyFill="1" applyBorder="1" applyAlignment="1">
      <alignment vertical="center"/>
    </xf>
    <xf numFmtId="177" fontId="0" fillId="8" borderId="1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77" fontId="0" fillId="7" borderId="1" xfId="0" applyNumberFormat="1" applyFill="1" applyBorder="1" applyAlignment="1">
      <alignment vertical="center"/>
    </xf>
    <xf numFmtId="177" fontId="0" fillId="8" borderId="10" xfId="0" applyNumberFormat="1" applyFill="1" applyBorder="1" applyAlignment="1">
      <alignment vertical="center"/>
    </xf>
    <xf numFmtId="177" fontId="0" fillId="8" borderId="5" xfId="0" applyNumberFormat="1" applyFill="1" applyBorder="1" applyAlignment="1">
      <alignment vertical="center"/>
    </xf>
    <xf numFmtId="177" fontId="0" fillId="8" borderId="7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 textRotation="255" shrinkToFit="1"/>
    </xf>
    <xf numFmtId="0" fontId="0" fillId="0" borderId="9" xfId="0" applyFill="1" applyBorder="1" applyAlignment="1">
      <alignment vertical="center" textRotation="255" shrinkToFit="1"/>
    </xf>
    <xf numFmtId="0" fontId="0" fillId="0" borderId="10" xfId="0" applyFill="1" applyBorder="1" applyAlignment="1">
      <alignment vertical="center" textRotation="255" shrinkToFit="1"/>
    </xf>
    <xf numFmtId="177" fontId="0" fillId="9" borderId="1" xfId="0" applyNumberFormat="1" applyFill="1" applyBorder="1" applyAlignment="1">
      <alignment vertical="center" wrapText="1"/>
    </xf>
    <xf numFmtId="177" fontId="0" fillId="8" borderId="2" xfId="0" applyNumberFormat="1" applyFill="1" applyBorder="1" applyAlignment="1">
      <alignment vertical="center"/>
    </xf>
    <xf numFmtId="177" fontId="0" fillId="8" borderId="1" xfId="0" applyNumberFormat="1" applyFill="1" applyBorder="1" applyAlignment="1">
      <alignment vertical="center"/>
    </xf>
    <xf numFmtId="177" fontId="0" fillId="8" borderId="3" xfId="0" applyNumberForma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7" fillId="8" borderId="11" xfId="0" applyNumberFormat="1" applyFont="1" applyFill="1" applyBorder="1" applyAlignment="1">
      <alignment vertical="center"/>
    </xf>
    <xf numFmtId="177" fontId="7" fillId="8" borderId="8" xfId="0" applyNumberFormat="1" applyFont="1" applyFill="1" applyBorder="1" applyAlignment="1">
      <alignment vertical="center"/>
    </xf>
    <xf numFmtId="177" fontId="7" fillId="8" borderId="1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7DEE8"/>
      <color rgb="FFFFFF66"/>
      <color rgb="FF99CCFF"/>
      <color rgb="FF99FFCC"/>
      <color rgb="FF66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P60"/>
  <sheetViews>
    <sheetView tabSelected="1" topLeftCell="K1" zoomScaleNormal="100" zoomScaleSheetLayoutView="90" workbookViewId="0">
      <selection activeCell="AG1" sqref="AG1:BP1048576"/>
    </sheetView>
  </sheetViews>
  <sheetFormatPr defaultRowHeight="13.5" x14ac:dyDescent="0.15"/>
  <cols>
    <col min="1" max="32" width="2.75" customWidth="1"/>
    <col min="33" max="68" width="2.75" hidden="1" customWidth="1"/>
    <col min="69" max="112" width="2.75" customWidth="1"/>
  </cols>
  <sheetData>
    <row r="1" spans="1:68" ht="15" customHeight="1" x14ac:dyDescent="0.15">
      <c r="A1" s="4" t="s">
        <v>64</v>
      </c>
      <c r="B1" s="4"/>
      <c r="C1" s="89">
        <v>4</v>
      </c>
      <c r="D1" s="89"/>
      <c r="E1" s="4" t="s">
        <v>0</v>
      </c>
      <c r="F1" s="4"/>
      <c r="G1" s="4"/>
      <c r="H1" s="4" t="s">
        <v>44</v>
      </c>
      <c r="I1" s="4"/>
      <c r="J1" s="3"/>
      <c r="K1" s="3"/>
      <c r="L1" s="90">
        <v>1</v>
      </c>
      <c r="M1" s="90"/>
      <c r="N1" s="4" t="s">
        <v>36</v>
      </c>
      <c r="O1" s="3"/>
      <c r="P1" s="3"/>
      <c r="Q1" s="4" t="s">
        <v>37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18" t="s">
        <v>45</v>
      </c>
      <c r="AI1" s="18"/>
      <c r="AJ1" s="18"/>
      <c r="AK1" s="18"/>
      <c r="AL1" s="18"/>
      <c r="AM1" s="18"/>
      <c r="AN1" s="18"/>
      <c r="AO1" s="18"/>
      <c r="AQ1" s="18" t="s">
        <v>45</v>
      </c>
      <c r="AR1" s="18"/>
      <c r="AS1" s="18"/>
      <c r="AT1" s="18"/>
      <c r="AU1" s="18"/>
      <c r="AV1" s="18"/>
      <c r="AW1" s="18"/>
      <c r="AX1" s="18"/>
      <c r="AZ1" s="14" t="s">
        <v>46</v>
      </c>
      <c r="BA1" s="15"/>
      <c r="BB1" s="15"/>
      <c r="BC1" s="15"/>
      <c r="BD1" s="15"/>
      <c r="BE1" s="15"/>
      <c r="BF1" s="15"/>
      <c r="BG1" s="16"/>
      <c r="BI1" s="14" t="s">
        <v>21</v>
      </c>
      <c r="BJ1" s="15"/>
      <c r="BK1" s="15"/>
      <c r="BL1" s="15"/>
      <c r="BM1" s="15"/>
      <c r="BN1" s="15"/>
      <c r="BO1" s="15"/>
      <c r="BP1" s="16"/>
    </row>
    <row r="2" spans="1:68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21" t="s">
        <v>18</v>
      </c>
      <c r="AI2" s="20" t="s">
        <v>84</v>
      </c>
      <c r="AJ2" s="20"/>
      <c r="AK2" s="20"/>
      <c r="AL2" s="20"/>
      <c r="AM2" s="19">
        <v>1000</v>
      </c>
      <c r="AN2" s="19"/>
      <c r="AO2" s="19"/>
      <c r="AQ2" s="21" t="s">
        <v>59</v>
      </c>
      <c r="AR2" s="20" t="s">
        <v>72</v>
      </c>
      <c r="AS2" s="20"/>
      <c r="AT2" s="20"/>
      <c r="AU2" s="20"/>
      <c r="AV2" s="19">
        <v>3500</v>
      </c>
      <c r="AW2" s="19"/>
      <c r="AX2" s="19"/>
      <c r="AZ2" s="21" t="s">
        <v>56</v>
      </c>
      <c r="BA2" s="20" t="s">
        <v>85</v>
      </c>
      <c r="BB2" s="20"/>
      <c r="BC2" s="20"/>
      <c r="BD2" s="20"/>
      <c r="BE2" s="19">
        <v>2400</v>
      </c>
      <c r="BF2" s="19"/>
      <c r="BG2" s="19"/>
      <c r="BI2" s="21" t="s">
        <v>39</v>
      </c>
      <c r="BJ2" s="87" t="s">
        <v>40</v>
      </c>
      <c r="BK2" s="87"/>
      <c r="BL2" s="87"/>
      <c r="BM2" s="87"/>
      <c r="BN2" s="19">
        <v>25000</v>
      </c>
      <c r="BO2" s="19"/>
      <c r="BP2" s="19"/>
    </row>
    <row r="3" spans="1:68" ht="15" customHeight="1" x14ac:dyDescent="0.15">
      <c r="A3" s="4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47" t="s">
        <v>3</v>
      </c>
      <c r="N3" s="47"/>
      <c r="O3" s="47"/>
      <c r="P3" s="47"/>
      <c r="Q3" s="47" t="s">
        <v>4</v>
      </c>
      <c r="R3" s="47"/>
      <c r="S3" s="47"/>
      <c r="T3" s="47"/>
      <c r="U3" s="47" t="s">
        <v>5</v>
      </c>
      <c r="V3" s="47"/>
      <c r="W3" s="47"/>
      <c r="X3" s="47"/>
      <c r="Y3" s="47" t="s">
        <v>6</v>
      </c>
      <c r="Z3" s="47"/>
      <c r="AA3" s="47"/>
      <c r="AB3" s="47"/>
      <c r="AC3" s="4"/>
      <c r="AD3" s="4"/>
      <c r="AE3" s="4"/>
      <c r="AF3" s="4"/>
      <c r="AH3" s="21"/>
      <c r="AI3" s="20" t="s">
        <v>65</v>
      </c>
      <c r="AJ3" s="20"/>
      <c r="AK3" s="20"/>
      <c r="AL3" s="20"/>
      <c r="AM3" s="19">
        <v>400</v>
      </c>
      <c r="AN3" s="19"/>
      <c r="AO3" s="19"/>
      <c r="AQ3" s="21"/>
      <c r="AR3" s="20"/>
      <c r="AS3" s="20"/>
      <c r="AT3" s="20"/>
      <c r="AU3" s="20"/>
      <c r="AV3" s="19"/>
      <c r="AW3" s="19"/>
      <c r="AX3" s="19"/>
      <c r="AZ3" s="21"/>
      <c r="BA3" s="20" t="s">
        <v>86</v>
      </c>
      <c r="BB3" s="20"/>
      <c r="BC3" s="20"/>
      <c r="BD3" s="20"/>
      <c r="BE3" s="19">
        <v>500</v>
      </c>
      <c r="BF3" s="19"/>
      <c r="BG3" s="19"/>
      <c r="BI3" s="21"/>
      <c r="BJ3" s="87" t="s">
        <v>41</v>
      </c>
      <c r="BK3" s="87"/>
      <c r="BL3" s="87"/>
      <c r="BM3" s="87"/>
      <c r="BN3" s="19">
        <v>10000</v>
      </c>
      <c r="BO3" s="19"/>
      <c r="BP3" s="19"/>
    </row>
    <row r="4" spans="1:68" ht="15" customHeight="1" x14ac:dyDescent="0.15">
      <c r="A4" s="4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88">
        <v>44671</v>
      </c>
      <c r="N4" s="88"/>
      <c r="O4" s="88"/>
      <c r="P4" s="88"/>
      <c r="Q4" s="88">
        <v>44762</v>
      </c>
      <c r="R4" s="88"/>
      <c r="S4" s="88"/>
      <c r="T4" s="88"/>
      <c r="U4" s="88">
        <v>44854</v>
      </c>
      <c r="V4" s="88"/>
      <c r="W4" s="88"/>
      <c r="X4" s="88"/>
      <c r="Y4" s="88">
        <v>44946</v>
      </c>
      <c r="Z4" s="88"/>
      <c r="AA4" s="88"/>
      <c r="AB4" s="88"/>
      <c r="AC4" s="4"/>
      <c r="AD4" s="4"/>
      <c r="AE4" s="4"/>
      <c r="AF4" s="4"/>
      <c r="AH4" s="21"/>
      <c r="AI4" s="20" t="s">
        <v>66</v>
      </c>
      <c r="AJ4" s="20"/>
      <c r="AK4" s="20"/>
      <c r="AL4" s="20"/>
      <c r="AM4" s="19">
        <v>220</v>
      </c>
      <c r="AN4" s="19"/>
      <c r="AO4" s="19"/>
      <c r="AQ4" s="21"/>
      <c r="AR4" s="20"/>
      <c r="AS4" s="20"/>
      <c r="AT4" s="20"/>
      <c r="AU4" s="20"/>
      <c r="AV4" s="19"/>
      <c r="AW4" s="19"/>
      <c r="AX4" s="19"/>
      <c r="AZ4" s="21"/>
      <c r="BA4" s="20" t="s">
        <v>87</v>
      </c>
      <c r="BB4" s="20"/>
      <c r="BC4" s="20"/>
      <c r="BD4" s="20"/>
      <c r="BE4" s="19">
        <v>1500</v>
      </c>
      <c r="BF4" s="19"/>
      <c r="BG4" s="19"/>
      <c r="BI4" s="21"/>
      <c r="BJ4" s="20"/>
      <c r="BK4" s="20"/>
      <c r="BL4" s="20"/>
      <c r="BM4" s="20"/>
      <c r="BN4" s="19"/>
      <c r="BO4" s="19"/>
      <c r="BP4" s="19"/>
    </row>
    <row r="5" spans="1:68" ht="1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H5" s="21"/>
      <c r="AI5" s="33" t="s">
        <v>67</v>
      </c>
      <c r="AJ5" s="34"/>
      <c r="AK5" s="34"/>
      <c r="AL5" s="34"/>
      <c r="AM5" s="19">
        <v>220</v>
      </c>
      <c r="AN5" s="19"/>
      <c r="AO5" s="19"/>
      <c r="AQ5" s="21"/>
      <c r="AR5" s="20"/>
      <c r="AS5" s="20"/>
      <c r="AT5" s="20"/>
      <c r="AU5" s="20"/>
      <c r="AV5" s="19"/>
      <c r="AW5" s="19"/>
      <c r="AX5" s="19"/>
      <c r="AZ5" s="21"/>
      <c r="BA5" s="20" t="s">
        <v>98</v>
      </c>
      <c r="BB5" s="20"/>
      <c r="BC5" s="20"/>
      <c r="BD5" s="20"/>
      <c r="BE5" s="19">
        <v>500</v>
      </c>
      <c r="BF5" s="19"/>
      <c r="BG5" s="19"/>
      <c r="BI5" s="21"/>
      <c r="BJ5" s="20"/>
      <c r="BK5" s="20"/>
      <c r="BL5" s="20"/>
      <c r="BM5" s="20"/>
      <c r="BN5" s="19"/>
      <c r="BO5" s="19"/>
      <c r="BP5" s="19"/>
    </row>
    <row r="6" spans="1:68" ht="15" customHeight="1" x14ac:dyDescent="0.15">
      <c r="A6" s="55" t="s">
        <v>10</v>
      </c>
      <c r="B6" s="47" t="s">
        <v>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 t="s">
        <v>3</v>
      </c>
      <c r="N6" s="47"/>
      <c r="O6" s="47"/>
      <c r="P6" s="47"/>
      <c r="Q6" s="47" t="s">
        <v>4</v>
      </c>
      <c r="R6" s="47"/>
      <c r="S6" s="47"/>
      <c r="T6" s="47"/>
      <c r="U6" s="47" t="s">
        <v>5</v>
      </c>
      <c r="V6" s="47"/>
      <c r="W6" s="47"/>
      <c r="X6" s="47"/>
      <c r="Y6" s="47" t="s">
        <v>6</v>
      </c>
      <c r="Z6" s="47"/>
      <c r="AA6" s="47"/>
      <c r="AB6" s="47"/>
      <c r="AC6" s="47" t="s">
        <v>7</v>
      </c>
      <c r="AD6" s="47"/>
      <c r="AE6" s="47"/>
      <c r="AF6" s="47"/>
      <c r="AH6" s="21"/>
      <c r="AI6" s="33" t="s">
        <v>68</v>
      </c>
      <c r="AJ6" s="34"/>
      <c r="AK6" s="34"/>
      <c r="AL6" s="34"/>
      <c r="AM6" s="19">
        <v>660</v>
      </c>
      <c r="AN6" s="19"/>
      <c r="AO6" s="19"/>
      <c r="AQ6" s="21"/>
      <c r="AR6" s="20"/>
      <c r="AS6" s="20"/>
      <c r="AT6" s="20"/>
      <c r="AU6" s="20"/>
      <c r="AV6" s="19"/>
      <c r="AW6" s="19"/>
      <c r="AX6" s="19"/>
      <c r="AZ6" s="21"/>
      <c r="BA6" s="20"/>
      <c r="BB6" s="20"/>
      <c r="BC6" s="20"/>
      <c r="BD6" s="20"/>
      <c r="BE6" s="19"/>
      <c r="BF6" s="19"/>
      <c r="BG6" s="19"/>
      <c r="BI6" s="21"/>
      <c r="BJ6" s="20"/>
      <c r="BK6" s="20"/>
      <c r="BL6" s="20"/>
      <c r="BM6" s="20"/>
      <c r="BN6" s="19"/>
      <c r="BO6" s="19"/>
      <c r="BP6" s="19"/>
    </row>
    <row r="7" spans="1:68" ht="15" customHeight="1" x14ac:dyDescent="0.15">
      <c r="A7" s="55"/>
      <c r="B7" s="46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5">
        <v>550</v>
      </c>
      <c r="N7" s="45"/>
      <c r="O7" s="45"/>
      <c r="P7" s="45"/>
      <c r="Q7" s="45">
        <v>0</v>
      </c>
      <c r="R7" s="45"/>
      <c r="S7" s="45"/>
      <c r="T7" s="45"/>
      <c r="U7" s="45">
        <v>0</v>
      </c>
      <c r="V7" s="45"/>
      <c r="W7" s="45"/>
      <c r="X7" s="45"/>
      <c r="Y7" s="45">
        <v>0</v>
      </c>
      <c r="Z7" s="45"/>
      <c r="AA7" s="45"/>
      <c r="AB7" s="45"/>
      <c r="AC7" s="45">
        <f>SUM(M7:AB7)</f>
        <v>550</v>
      </c>
      <c r="AD7" s="45"/>
      <c r="AE7" s="45"/>
      <c r="AF7" s="45"/>
      <c r="AH7" s="21"/>
      <c r="AI7" s="81"/>
      <c r="AJ7" s="82"/>
      <c r="AK7" s="82"/>
      <c r="AL7" s="82"/>
      <c r="AM7" s="19"/>
      <c r="AN7" s="19"/>
      <c r="AO7" s="19"/>
      <c r="AQ7" s="21"/>
      <c r="AR7" s="20"/>
      <c r="AS7" s="20"/>
      <c r="AT7" s="20"/>
      <c r="AU7" s="20"/>
      <c r="AV7" s="19"/>
      <c r="AW7" s="19"/>
      <c r="AX7" s="19"/>
      <c r="AZ7" s="21"/>
      <c r="BA7" s="20"/>
      <c r="BB7" s="20"/>
      <c r="BC7" s="20"/>
      <c r="BD7" s="20"/>
      <c r="BE7" s="19"/>
      <c r="BF7" s="19"/>
      <c r="BG7" s="19"/>
      <c r="BI7" s="21"/>
      <c r="BJ7" s="20"/>
      <c r="BK7" s="20"/>
      <c r="BL7" s="20"/>
      <c r="BM7" s="20"/>
      <c r="BN7" s="19"/>
      <c r="BO7" s="19"/>
      <c r="BP7" s="19"/>
    </row>
    <row r="8" spans="1:68" ht="15" customHeight="1" x14ac:dyDescent="0.15">
      <c r="A8" s="55"/>
      <c r="B8" s="47" t="s">
        <v>11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5">
        <f>SUM(M7)</f>
        <v>550</v>
      </c>
      <c r="N8" s="45"/>
      <c r="O8" s="45"/>
      <c r="P8" s="45"/>
      <c r="Q8" s="45">
        <f t="shared" ref="Q8" si="0">SUM(Q7)</f>
        <v>0</v>
      </c>
      <c r="R8" s="45"/>
      <c r="S8" s="45"/>
      <c r="T8" s="45"/>
      <c r="U8" s="45">
        <f t="shared" ref="U8" si="1">SUM(U7)</f>
        <v>0</v>
      </c>
      <c r="V8" s="45"/>
      <c r="W8" s="45"/>
      <c r="X8" s="45"/>
      <c r="Y8" s="45">
        <f t="shared" ref="Y8" si="2">SUM(Y7)</f>
        <v>0</v>
      </c>
      <c r="Z8" s="45"/>
      <c r="AA8" s="45"/>
      <c r="AB8" s="45"/>
      <c r="AC8" s="45">
        <f t="shared" ref="AC8" si="3">SUM(AC7)</f>
        <v>550</v>
      </c>
      <c r="AD8" s="45"/>
      <c r="AE8" s="45"/>
      <c r="AF8" s="45"/>
      <c r="AH8" s="21"/>
      <c r="AI8" s="20"/>
      <c r="AJ8" s="20"/>
      <c r="AK8" s="20"/>
      <c r="AL8" s="20"/>
      <c r="AM8" s="19"/>
      <c r="AN8" s="19"/>
      <c r="AO8" s="19"/>
      <c r="AQ8" s="21"/>
      <c r="AR8" s="20"/>
      <c r="AS8" s="20"/>
      <c r="AT8" s="20"/>
      <c r="AU8" s="20"/>
      <c r="AV8" s="19"/>
      <c r="AW8" s="19"/>
      <c r="AX8" s="19"/>
      <c r="AZ8" s="21"/>
      <c r="BA8" s="20"/>
      <c r="BB8" s="20"/>
      <c r="BC8" s="20"/>
      <c r="BD8" s="20"/>
      <c r="BE8" s="19"/>
      <c r="BF8" s="19"/>
      <c r="BG8" s="19"/>
      <c r="BI8" s="21"/>
      <c r="BJ8" s="20"/>
      <c r="BK8" s="20"/>
      <c r="BL8" s="20"/>
      <c r="BM8" s="20"/>
      <c r="BN8" s="19"/>
      <c r="BO8" s="19"/>
      <c r="BP8" s="19"/>
    </row>
    <row r="9" spans="1:68" ht="1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H9" s="21"/>
      <c r="AI9" s="18" t="s">
        <v>12</v>
      </c>
      <c r="AJ9" s="18"/>
      <c r="AK9" s="18"/>
      <c r="AL9" s="18"/>
      <c r="AM9" s="17">
        <f>SUM(AM2:AO8)</f>
        <v>2500</v>
      </c>
      <c r="AN9" s="17"/>
      <c r="AO9" s="17"/>
      <c r="AQ9" s="21"/>
      <c r="AR9" s="18" t="s">
        <v>12</v>
      </c>
      <c r="AS9" s="18"/>
      <c r="AT9" s="18"/>
      <c r="AU9" s="18"/>
      <c r="AV9" s="17">
        <f>SUM(AV2:AX8)</f>
        <v>3500</v>
      </c>
      <c r="AW9" s="17"/>
      <c r="AX9" s="17"/>
      <c r="AZ9" s="21"/>
      <c r="BA9" s="18" t="s">
        <v>12</v>
      </c>
      <c r="BB9" s="18"/>
      <c r="BC9" s="18"/>
      <c r="BD9" s="18"/>
      <c r="BE9" s="17">
        <f>SUM(BE2:BG8)</f>
        <v>4900</v>
      </c>
      <c r="BF9" s="17"/>
      <c r="BG9" s="17"/>
      <c r="BI9" s="21"/>
      <c r="BJ9" s="18" t="s">
        <v>12</v>
      </c>
      <c r="BK9" s="18"/>
      <c r="BL9" s="18"/>
      <c r="BM9" s="18"/>
      <c r="BN9" s="17">
        <f>SUM(BN2:BP8)</f>
        <v>35000</v>
      </c>
      <c r="BO9" s="17"/>
      <c r="BP9" s="17"/>
    </row>
    <row r="10" spans="1:68" ht="15" customHeight="1" x14ac:dyDescent="0.15">
      <c r="A10" s="47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7" t="s">
        <v>3</v>
      </c>
      <c r="N10" s="47"/>
      <c r="O10" s="47"/>
      <c r="P10" s="47"/>
      <c r="Q10" s="47" t="s">
        <v>4</v>
      </c>
      <c r="R10" s="47"/>
      <c r="S10" s="47"/>
      <c r="T10" s="47"/>
      <c r="U10" s="47" t="s">
        <v>5</v>
      </c>
      <c r="V10" s="47"/>
      <c r="W10" s="47"/>
      <c r="X10" s="47"/>
      <c r="Y10" s="47" t="s">
        <v>6</v>
      </c>
      <c r="Z10" s="47"/>
      <c r="AA10" s="47"/>
      <c r="AB10" s="47"/>
      <c r="AC10" s="47" t="s">
        <v>12</v>
      </c>
      <c r="AD10" s="47"/>
      <c r="AE10" s="47"/>
      <c r="AF10" s="47"/>
      <c r="AH10" s="29" t="s">
        <v>19</v>
      </c>
      <c r="AI10" s="20" t="s">
        <v>69</v>
      </c>
      <c r="AJ10" s="20"/>
      <c r="AK10" s="20"/>
      <c r="AL10" s="20"/>
      <c r="AM10" s="19">
        <v>3000</v>
      </c>
      <c r="AN10" s="19"/>
      <c r="AO10" s="19"/>
      <c r="AQ10" s="21" t="s">
        <v>63</v>
      </c>
      <c r="AR10" s="81" t="s">
        <v>83</v>
      </c>
      <c r="AS10" s="82"/>
      <c r="AT10" s="82"/>
      <c r="AU10" s="82"/>
      <c r="AV10" s="19">
        <v>1100</v>
      </c>
      <c r="AW10" s="19"/>
      <c r="AX10" s="19"/>
      <c r="AZ10" s="21" t="s">
        <v>57</v>
      </c>
      <c r="BA10" s="83" t="s">
        <v>88</v>
      </c>
      <c r="BB10" s="84"/>
      <c r="BC10" s="84"/>
      <c r="BD10" s="85"/>
      <c r="BE10" s="19">
        <v>300</v>
      </c>
      <c r="BF10" s="19"/>
      <c r="BG10" s="19"/>
      <c r="BI10" s="21"/>
      <c r="BJ10" s="83"/>
      <c r="BK10" s="84"/>
      <c r="BL10" s="84"/>
      <c r="BM10" s="85"/>
      <c r="BN10" s="19"/>
      <c r="BO10" s="19"/>
      <c r="BP10" s="19"/>
    </row>
    <row r="11" spans="1:68" ht="15" customHeight="1" x14ac:dyDescent="0.15">
      <c r="A11" s="35" t="s">
        <v>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5">
        <v>2000</v>
      </c>
      <c r="N11" s="45"/>
      <c r="O11" s="45"/>
      <c r="P11" s="45"/>
      <c r="Q11" s="45">
        <v>2000</v>
      </c>
      <c r="R11" s="45"/>
      <c r="S11" s="45"/>
      <c r="T11" s="45"/>
      <c r="U11" s="45">
        <v>0</v>
      </c>
      <c r="V11" s="45"/>
      <c r="W11" s="45"/>
      <c r="X11" s="45"/>
      <c r="Y11" s="45">
        <v>0</v>
      </c>
      <c r="Z11" s="45"/>
      <c r="AA11" s="45"/>
      <c r="AB11" s="45"/>
      <c r="AC11" s="45">
        <f>SUM(M11:AB11)</f>
        <v>4000</v>
      </c>
      <c r="AD11" s="45"/>
      <c r="AE11" s="45"/>
      <c r="AF11" s="45"/>
      <c r="AH11" s="30"/>
      <c r="AI11" s="20" t="s">
        <v>95</v>
      </c>
      <c r="AJ11" s="20"/>
      <c r="AK11" s="20"/>
      <c r="AL11" s="20"/>
      <c r="AM11" s="19">
        <v>500</v>
      </c>
      <c r="AN11" s="19"/>
      <c r="AO11" s="19"/>
      <c r="AQ11" s="21"/>
      <c r="AR11" s="20"/>
      <c r="AS11" s="20"/>
      <c r="AT11" s="20"/>
      <c r="AU11" s="20"/>
      <c r="AV11" s="19"/>
      <c r="AW11" s="19"/>
      <c r="AX11" s="19"/>
      <c r="AZ11" s="21"/>
      <c r="BA11" s="20" t="s">
        <v>89</v>
      </c>
      <c r="BB11" s="20"/>
      <c r="BC11" s="20"/>
      <c r="BD11" s="20"/>
      <c r="BE11" s="19">
        <v>300</v>
      </c>
      <c r="BF11" s="19"/>
      <c r="BG11" s="19"/>
      <c r="BI11" s="21"/>
      <c r="BJ11" s="20"/>
      <c r="BK11" s="20"/>
      <c r="BL11" s="20"/>
      <c r="BM11" s="20"/>
      <c r="BN11" s="19"/>
      <c r="BO11" s="19"/>
      <c r="BP11" s="19"/>
    </row>
    <row r="12" spans="1:68" ht="15" customHeight="1" x14ac:dyDescent="0.15">
      <c r="A12" s="35" t="s">
        <v>43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45">
        <v>22400</v>
      </c>
      <c r="N12" s="45"/>
      <c r="O12" s="45"/>
      <c r="P12" s="45"/>
      <c r="Q12" s="45">
        <v>20000</v>
      </c>
      <c r="R12" s="45"/>
      <c r="S12" s="45"/>
      <c r="T12" s="45"/>
      <c r="U12" s="45">
        <v>12000</v>
      </c>
      <c r="V12" s="45"/>
      <c r="W12" s="45"/>
      <c r="X12" s="45"/>
      <c r="Y12" s="45">
        <v>10000</v>
      </c>
      <c r="Z12" s="45"/>
      <c r="AA12" s="45"/>
      <c r="AB12" s="45"/>
      <c r="AC12" s="45">
        <f t="shared" ref="AC12" si="4">SUM(M12:AB12)</f>
        <v>64400</v>
      </c>
      <c r="AD12" s="45"/>
      <c r="AE12" s="45"/>
      <c r="AF12" s="45"/>
      <c r="AH12" s="30"/>
      <c r="AI12" s="20" t="s">
        <v>99</v>
      </c>
      <c r="AJ12" s="20"/>
      <c r="AK12" s="20"/>
      <c r="AL12" s="20"/>
      <c r="AM12" s="19">
        <v>500</v>
      </c>
      <c r="AN12" s="19"/>
      <c r="AO12" s="19"/>
      <c r="AQ12" s="21"/>
      <c r="AR12" s="20"/>
      <c r="AS12" s="20"/>
      <c r="AT12" s="20"/>
      <c r="AU12" s="20"/>
      <c r="AV12" s="19"/>
      <c r="AW12" s="19"/>
      <c r="AX12" s="19"/>
      <c r="AZ12" s="21"/>
      <c r="BA12" s="20" t="s">
        <v>90</v>
      </c>
      <c r="BB12" s="20"/>
      <c r="BC12" s="20"/>
      <c r="BD12" s="20"/>
      <c r="BE12" s="19">
        <v>1000</v>
      </c>
      <c r="BF12" s="19"/>
      <c r="BG12" s="19"/>
      <c r="BI12" s="21"/>
      <c r="BJ12" s="20"/>
      <c r="BK12" s="20"/>
      <c r="BL12" s="20"/>
      <c r="BM12" s="20"/>
      <c r="BN12" s="19"/>
      <c r="BO12" s="19"/>
      <c r="BP12" s="19"/>
    </row>
    <row r="13" spans="1:68" ht="1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H13" s="30"/>
      <c r="AI13" s="80"/>
      <c r="AJ13" s="80"/>
      <c r="AK13" s="80"/>
      <c r="AL13" s="80"/>
      <c r="AM13" s="19"/>
      <c r="AN13" s="19"/>
      <c r="AO13" s="19"/>
      <c r="AQ13" s="21"/>
      <c r="AR13" s="20"/>
      <c r="AS13" s="20"/>
      <c r="AT13" s="20"/>
      <c r="AU13" s="20"/>
      <c r="AV13" s="19"/>
      <c r="AW13" s="19"/>
      <c r="AX13" s="19"/>
      <c r="AZ13" s="21"/>
      <c r="BA13" s="20" t="s">
        <v>91</v>
      </c>
      <c r="BB13" s="20"/>
      <c r="BC13" s="20"/>
      <c r="BD13" s="20"/>
      <c r="BE13" s="19">
        <v>1500</v>
      </c>
      <c r="BF13" s="19"/>
      <c r="BG13" s="19"/>
      <c r="BI13" s="21"/>
      <c r="BJ13" s="20"/>
      <c r="BK13" s="20"/>
      <c r="BL13" s="20"/>
      <c r="BM13" s="20"/>
      <c r="BN13" s="19"/>
      <c r="BO13" s="19"/>
      <c r="BP13" s="19"/>
    </row>
    <row r="14" spans="1:68" ht="15" customHeight="1" x14ac:dyDescent="0.15">
      <c r="A14" s="55" t="s">
        <v>42</v>
      </c>
      <c r="B14" s="55" t="s">
        <v>45</v>
      </c>
      <c r="C14" s="47" t="s">
        <v>14</v>
      </c>
      <c r="D14" s="47"/>
      <c r="E14" s="47"/>
      <c r="F14" s="47"/>
      <c r="G14" s="47"/>
      <c r="H14" s="56" t="s">
        <v>15</v>
      </c>
      <c r="I14" s="57"/>
      <c r="J14" s="57"/>
      <c r="K14" s="57"/>
      <c r="L14" s="58"/>
      <c r="M14" s="77"/>
      <c r="N14" s="77"/>
      <c r="O14" s="77"/>
      <c r="P14" s="78"/>
      <c r="Q14" s="76"/>
      <c r="R14" s="77"/>
      <c r="S14" s="77"/>
      <c r="T14" s="78"/>
      <c r="U14" s="76"/>
      <c r="V14" s="77"/>
      <c r="W14" s="77"/>
      <c r="X14" s="78"/>
      <c r="Y14" s="76"/>
      <c r="Z14" s="77"/>
      <c r="AA14" s="77"/>
      <c r="AB14" s="78"/>
      <c r="AC14" s="76"/>
      <c r="AD14" s="77"/>
      <c r="AE14" s="77"/>
      <c r="AF14" s="77"/>
      <c r="AH14" s="30"/>
      <c r="AI14" s="20"/>
      <c r="AJ14" s="20"/>
      <c r="AK14" s="20"/>
      <c r="AL14" s="20"/>
      <c r="AM14" s="19"/>
      <c r="AN14" s="19"/>
      <c r="AO14" s="19"/>
      <c r="AQ14" s="21"/>
      <c r="AR14" s="20"/>
      <c r="AS14" s="20"/>
      <c r="AT14" s="20"/>
      <c r="AU14" s="20"/>
      <c r="AV14" s="19"/>
      <c r="AW14" s="19"/>
      <c r="AX14" s="19"/>
      <c r="AZ14" s="21"/>
      <c r="BA14" s="20" t="s">
        <v>98</v>
      </c>
      <c r="BB14" s="20"/>
      <c r="BC14" s="20"/>
      <c r="BD14" s="20"/>
      <c r="BE14" s="19">
        <v>500</v>
      </c>
      <c r="BF14" s="19"/>
      <c r="BG14" s="19"/>
      <c r="BI14" s="21"/>
      <c r="BJ14" s="20"/>
      <c r="BK14" s="20"/>
      <c r="BL14" s="20"/>
      <c r="BM14" s="20"/>
      <c r="BN14" s="19"/>
      <c r="BO14" s="19"/>
      <c r="BP14" s="19"/>
    </row>
    <row r="15" spans="1:68" ht="15" customHeight="1" x14ac:dyDescent="0.15">
      <c r="A15" s="55"/>
      <c r="B15" s="55"/>
      <c r="C15" s="46" t="s">
        <v>16</v>
      </c>
      <c r="D15" s="46"/>
      <c r="E15" s="46"/>
      <c r="F15" s="46"/>
      <c r="G15" s="46"/>
      <c r="H15" s="45">
        <v>2500</v>
      </c>
      <c r="I15" s="45"/>
      <c r="J15" s="45"/>
      <c r="K15" s="45"/>
      <c r="L15" s="45"/>
      <c r="M15" s="53">
        <v>5700</v>
      </c>
      <c r="N15" s="53"/>
      <c r="O15" s="53"/>
      <c r="P15" s="53"/>
      <c r="Q15" s="53">
        <v>3000</v>
      </c>
      <c r="R15" s="53"/>
      <c r="S15" s="53"/>
      <c r="T15" s="53"/>
      <c r="U15" s="53">
        <v>2000</v>
      </c>
      <c r="V15" s="53"/>
      <c r="W15" s="53"/>
      <c r="X15" s="53"/>
      <c r="Y15" s="53">
        <v>1000</v>
      </c>
      <c r="Z15" s="53"/>
      <c r="AA15" s="53"/>
      <c r="AB15" s="53"/>
      <c r="AC15" s="54">
        <f>SUM(M15:AB20)</f>
        <v>11700</v>
      </c>
      <c r="AD15" s="54"/>
      <c r="AE15" s="54"/>
      <c r="AF15" s="54"/>
      <c r="AH15" s="30"/>
      <c r="AI15" s="79"/>
      <c r="AJ15" s="79"/>
      <c r="AK15" s="79"/>
      <c r="AL15" s="79"/>
      <c r="AM15" s="19"/>
      <c r="AN15" s="19"/>
      <c r="AO15" s="19"/>
      <c r="AQ15" s="21"/>
      <c r="AR15" s="20"/>
      <c r="AS15" s="20"/>
      <c r="AT15" s="20"/>
      <c r="AU15" s="20"/>
      <c r="AV15" s="19"/>
      <c r="AW15" s="19"/>
      <c r="AX15" s="19"/>
      <c r="AZ15" s="21"/>
      <c r="BA15" s="20"/>
      <c r="BB15" s="20"/>
      <c r="BC15" s="20"/>
      <c r="BD15" s="20"/>
      <c r="BE15" s="19"/>
      <c r="BF15" s="19"/>
      <c r="BG15" s="19"/>
      <c r="BI15" s="21"/>
      <c r="BJ15" s="20"/>
      <c r="BK15" s="20"/>
      <c r="BL15" s="20"/>
      <c r="BM15" s="20"/>
      <c r="BN15" s="19"/>
      <c r="BO15" s="19"/>
      <c r="BP15" s="19"/>
    </row>
    <row r="16" spans="1:68" ht="15" customHeight="1" x14ac:dyDescent="0.15">
      <c r="A16" s="55"/>
      <c r="B16" s="55"/>
      <c r="C16" s="46" t="s">
        <v>17</v>
      </c>
      <c r="D16" s="46"/>
      <c r="E16" s="46"/>
      <c r="F16" s="46"/>
      <c r="G16" s="46"/>
      <c r="H16" s="45">
        <v>4000</v>
      </c>
      <c r="I16" s="45"/>
      <c r="J16" s="45"/>
      <c r="K16" s="45"/>
      <c r="L16" s="45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54"/>
      <c r="AE16" s="54"/>
      <c r="AF16" s="54"/>
      <c r="AH16" s="30"/>
      <c r="AI16" s="87"/>
      <c r="AJ16" s="87"/>
      <c r="AK16" s="87"/>
      <c r="AL16" s="87"/>
      <c r="AM16" s="19"/>
      <c r="AN16" s="19"/>
      <c r="AO16" s="19"/>
      <c r="AQ16" s="21"/>
      <c r="AR16" s="20"/>
      <c r="AS16" s="20"/>
      <c r="AT16" s="20"/>
      <c r="AU16" s="20"/>
      <c r="AV16" s="19"/>
      <c r="AW16" s="19"/>
      <c r="AX16" s="19"/>
      <c r="AZ16" s="21"/>
      <c r="BA16" s="20"/>
      <c r="BB16" s="20"/>
      <c r="BC16" s="20"/>
      <c r="BD16" s="20"/>
      <c r="BE16" s="19"/>
      <c r="BF16" s="19"/>
      <c r="BG16" s="19"/>
      <c r="BI16" s="21"/>
      <c r="BJ16" s="20"/>
      <c r="BK16" s="20"/>
      <c r="BL16" s="20"/>
      <c r="BM16" s="20"/>
      <c r="BN16" s="19"/>
      <c r="BO16" s="19"/>
      <c r="BP16" s="19"/>
    </row>
    <row r="17" spans="1:68" ht="15" customHeight="1" x14ac:dyDescent="0.15">
      <c r="A17" s="55"/>
      <c r="B17" s="55"/>
      <c r="C17" s="46" t="s">
        <v>94</v>
      </c>
      <c r="D17" s="46"/>
      <c r="E17" s="46"/>
      <c r="F17" s="46"/>
      <c r="G17" s="46"/>
      <c r="H17" s="45">
        <v>600</v>
      </c>
      <c r="I17" s="45"/>
      <c r="J17" s="45"/>
      <c r="K17" s="45"/>
      <c r="L17" s="45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54"/>
      <c r="AE17" s="54"/>
      <c r="AF17" s="54"/>
      <c r="AH17" s="30"/>
      <c r="AI17" s="20"/>
      <c r="AJ17" s="20"/>
      <c r="AK17" s="20"/>
      <c r="AL17" s="20"/>
      <c r="AM17" s="19"/>
      <c r="AN17" s="19"/>
      <c r="AO17" s="19"/>
      <c r="AQ17" s="21"/>
      <c r="AR17" s="20"/>
      <c r="AS17" s="20"/>
      <c r="AT17" s="20"/>
      <c r="AU17" s="20"/>
      <c r="AV17" s="19"/>
      <c r="AW17" s="19"/>
      <c r="AX17" s="19"/>
      <c r="AZ17" s="21"/>
      <c r="BA17" s="20"/>
      <c r="BB17" s="20"/>
      <c r="BC17" s="20"/>
      <c r="BD17" s="20"/>
      <c r="BE17" s="19"/>
      <c r="BF17" s="19"/>
      <c r="BG17" s="19"/>
      <c r="BI17" s="21"/>
      <c r="BJ17" s="20"/>
      <c r="BK17" s="20"/>
      <c r="BL17" s="20"/>
      <c r="BM17" s="20"/>
      <c r="BN17" s="19"/>
      <c r="BO17" s="19"/>
      <c r="BP17" s="19"/>
    </row>
    <row r="18" spans="1:68" ht="15" customHeight="1" x14ac:dyDescent="0.15">
      <c r="A18" s="55"/>
      <c r="B18" s="55"/>
      <c r="C18" s="46" t="s">
        <v>59</v>
      </c>
      <c r="D18" s="46"/>
      <c r="E18" s="46"/>
      <c r="F18" s="46"/>
      <c r="G18" s="46"/>
      <c r="H18" s="45">
        <v>3500</v>
      </c>
      <c r="I18" s="45"/>
      <c r="J18" s="45"/>
      <c r="K18" s="45"/>
      <c r="L18" s="45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54"/>
      <c r="AE18" s="54"/>
      <c r="AF18" s="54"/>
      <c r="AH18" s="30"/>
      <c r="AI18" s="20"/>
      <c r="AJ18" s="20"/>
      <c r="AK18" s="20"/>
      <c r="AL18" s="20"/>
      <c r="AM18" s="19"/>
      <c r="AN18" s="19"/>
      <c r="AO18" s="19"/>
      <c r="AQ18" s="21"/>
      <c r="AR18" s="20"/>
      <c r="AS18" s="20"/>
      <c r="AT18" s="20"/>
      <c r="AU18" s="20"/>
      <c r="AV18" s="19"/>
      <c r="AW18" s="19"/>
      <c r="AX18" s="19"/>
      <c r="AZ18" s="21"/>
      <c r="BA18" s="20"/>
      <c r="BB18" s="20"/>
      <c r="BC18" s="20"/>
      <c r="BD18" s="20"/>
      <c r="BE18" s="19"/>
      <c r="BF18" s="19"/>
      <c r="BG18" s="19"/>
      <c r="BI18" s="21"/>
      <c r="BJ18" s="20"/>
      <c r="BK18" s="20"/>
      <c r="BL18" s="20"/>
      <c r="BM18" s="20"/>
      <c r="BN18" s="19"/>
      <c r="BO18" s="19"/>
      <c r="BP18" s="19"/>
    </row>
    <row r="19" spans="1:68" ht="15" customHeight="1" x14ac:dyDescent="0.15">
      <c r="A19" s="55"/>
      <c r="B19" s="55"/>
      <c r="C19" s="46" t="s">
        <v>62</v>
      </c>
      <c r="D19" s="46"/>
      <c r="E19" s="46"/>
      <c r="F19" s="46"/>
      <c r="G19" s="46"/>
      <c r="H19" s="45">
        <v>1100</v>
      </c>
      <c r="I19" s="45"/>
      <c r="J19" s="45"/>
      <c r="K19" s="45"/>
      <c r="L19" s="45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54"/>
      <c r="AE19" s="54"/>
      <c r="AF19" s="54"/>
      <c r="AH19" s="30"/>
      <c r="AI19" s="20"/>
      <c r="AJ19" s="20"/>
      <c r="AK19" s="20"/>
      <c r="AL19" s="20"/>
      <c r="AM19" s="19"/>
      <c r="AN19" s="19"/>
      <c r="AO19" s="19"/>
      <c r="AQ19" s="21"/>
      <c r="AR19" s="20"/>
      <c r="AS19" s="20"/>
      <c r="AT19" s="20"/>
      <c r="AU19" s="20"/>
      <c r="AV19" s="19"/>
      <c r="AW19" s="19"/>
      <c r="AX19" s="19"/>
      <c r="AZ19" s="21"/>
      <c r="BA19" s="20"/>
      <c r="BB19" s="20"/>
      <c r="BC19" s="20"/>
      <c r="BD19" s="20"/>
      <c r="BE19" s="19"/>
      <c r="BF19" s="19"/>
      <c r="BG19" s="19"/>
      <c r="BI19" s="21"/>
      <c r="BJ19" s="20"/>
      <c r="BK19" s="20"/>
      <c r="BL19" s="20"/>
      <c r="BM19" s="20"/>
      <c r="BN19" s="19"/>
      <c r="BO19" s="19"/>
      <c r="BP19" s="19"/>
    </row>
    <row r="20" spans="1:68" ht="15" customHeight="1" x14ac:dyDescent="0.15">
      <c r="A20" s="55"/>
      <c r="B20" s="55"/>
      <c r="C20" s="46"/>
      <c r="D20" s="46"/>
      <c r="E20" s="46"/>
      <c r="F20" s="46"/>
      <c r="G20" s="46"/>
      <c r="H20" s="45"/>
      <c r="I20" s="45"/>
      <c r="J20" s="45"/>
      <c r="K20" s="45"/>
      <c r="L20" s="45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54"/>
      <c r="AE20" s="54"/>
      <c r="AF20" s="54"/>
      <c r="AH20" s="30"/>
      <c r="AI20" s="20"/>
      <c r="AJ20" s="20"/>
      <c r="AK20" s="20"/>
      <c r="AL20" s="20"/>
      <c r="AM20" s="19"/>
      <c r="AN20" s="19"/>
      <c r="AO20" s="19"/>
      <c r="AQ20" s="21"/>
      <c r="AR20" s="20"/>
      <c r="AS20" s="20"/>
      <c r="AT20" s="20"/>
      <c r="AU20" s="20"/>
      <c r="AV20" s="19"/>
      <c r="AW20" s="19"/>
      <c r="AX20" s="19"/>
      <c r="AZ20" s="21"/>
      <c r="BA20" s="20"/>
      <c r="BB20" s="20"/>
      <c r="BC20" s="20"/>
      <c r="BD20" s="20"/>
      <c r="BE20" s="19"/>
      <c r="BF20" s="19"/>
      <c r="BG20" s="19"/>
      <c r="BI20" s="21"/>
      <c r="BJ20" s="20"/>
      <c r="BK20" s="20"/>
      <c r="BL20" s="20"/>
      <c r="BM20" s="20"/>
      <c r="BN20" s="19"/>
      <c r="BO20" s="19"/>
      <c r="BP20" s="19"/>
    </row>
    <row r="21" spans="1:68" ht="15" customHeight="1" x14ac:dyDescent="0.15">
      <c r="A21" s="55"/>
      <c r="B21" s="47" t="s">
        <v>38</v>
      </c>
      <c r="C21" s="47"/>
      <c r="D21" s="47"/>
      <c r="E21" s="47"/>
      <c r="F21" s="47"/>
      <c r="G21" s="47"/>
      <c r="H21" s="45">
        <f>SUM(H15:L20)</f>
        <v>11700</v>
      </c>
      <c r="I21" s="45"/>
      <c r="J21" s="45"/>
      <c r="K21" s="45"/>
      <c r="L21" s="45"/>
      <c r="M21" s="61"/>
      <c r="N21" s="61"/>
      <c r="O21" s="61"/>
      <c r="P21" s="62"/>
      <c r="Q21" s="63"/>
      <c r="R21" s="61"/>
      <c r="S21" s="61"/>
      <c r="T21" s="62"/>
      <c r="U21" s="63"/>
      <c r="V21" s="61"/>
      <c r="W21" s="61"/>
      <c r="X21" s="62"/>
      <c r="Y21" s="63"/>
      <c r="Z21" s="61"/>
      <c r="AA21" s="61"/>
      <c r="AB21" s="62"/>
      <c r="AC21" s="63"/>
      <c r="AD21" s="61"/>
      <c r="AE21" s="61"/>
      <c r="AF21" s="61"/>
      <c r="AH21" s="30"/>
      <c r="AI21" s="20"/>
      <c r="AJ21" s="20"/>
      <c r="AK21" s="20"/>
      <c r="AL21" s="20"/>
      <c r="AM21" s="19"/>
      <c r="AN21" s="19"/>
      <c r="AO21" s="19"/>
      <c r="AQ21" s="21"/>
      <c r="AR21" s="20"/>
      <c r="AS21" s="20"/>
      <c r="AT21" s="20"/>
      <c r="AU21" s="20"/>
      <c r="AV21" s="19"/>
      <c r="AW21" s="19"/>
      <c r="AX21" s="19"/>
      <c r="AZ21" s="21"/>
      <c r="BA21" s="20"/>
      <c r="BB21" s="20"/>
      <c r="BC21" s="20"/>
      <c r="BD21" s="20"/>
      <c r="BE21" s="19"/>
      <c r="BF21" s="19"/>
      <c r="BG21" s="19"/>
      <c r="BI21" s="21"/>
      <c r="BJ21" s="20"/>
      <c r="BK21" s="20"/>
      <c r="BL21" s="20"/>
      <c r="BM21" s="20"/>
      <c r="BN21" s="19"/>
      <c r="BO21" s="19"/>
      <c r="BP21" s="19"/>
    </row>
    <row r="22" spans="1:68" ht="15" customHeight="1" x14ac:dyDescent="0.15">
      <c r="A22" s="55"/>
      <c r="B22" s="72" t="s">
        <v>47</v>
      </c>
      <c r="C22" s="47" t="s">
        <v>14</v>
      </c>
      <c r="D22" s="47"/>
      <c r="E22" s="47"/>
      <c r="F22" s="47"/>
      <c r="G22" s="47"/>
      <c r="H22" s="42" t="s">
        <v>15</v>
      </c>
      <c r="I22" s="59"/>
      <c r="J22" s="59"/>
      <c r="K22" s="59"/>
      <c r="L22" s="60"/>
      <c r="M22" s="66"/>
      <c r="N22" s="66"/>
      <c r="O22" s="66"/>
      <c r="P22" s="67"/>
      <c r="Q22" s="68"/>
      <c r="R22" s="66"/>
      <c r="S22" s="66"/>
      <c r="T22" s="67"/>
      <c r="U22" s="68"/>
      <c r="V22" s="66"/>
      <c r="W22" s="66"/>
      <c r="X22" s="67"/>
      <c r="Y22" s="68"/>
      <c r="Z22" s="66"/>
      <c r="AA22" s="66"/>
      <c r="AB22" s="67"/>
      <c r="AC22" s="68"/>
      <c r="AD22" s="66"/>
      <c r="AE22" s="66"/>
      <c r="AF22" s="66"/>
      <c r="AH22" s="30"/>
      <c r="AI22" s="47"/>
      <c r="AJ22" s="47"/>
      <c r="AK22" s="47"/>
      <c r="AL22" s="47"/>
      <c r="AM22" s="19"/>
      <c r="AN22" s="19"/>
      <c r="AO22" s="19"/>
      <c r="AQ22" s="21"/>
      <c r="AR22" s="18" t="s">
        <v>12</v>
      </c>
      <c r="AS22" s="18"/>
      <c r="AT22" s="18"/>
      <c r="AU22" s="18"/>
      <c r="AV22" s="17">
        <f>SUM(AV10:AX21)</f>
        <v>1100</v>
      </c>
      <c r="AW22" s="17"/>
      <c r="AX22" s="17"/>
      <c r="AZ22" s="21"/>
      <c r="BA22" s="18" t="s">
        <v>12</v>
      </c>
      <c r="BB22" s="18"/>
      <c r="BC22" s="18"/>
      <c r="BD22" s="18"/>
      <c r="BE22" s="17">
        <f>SUM(BE10:BG21)</f>
        <v>3600</v>
      </c>
      <c r="BF22" s="17"/>
      <c r="BG22" s="17"/>
      <c r="BI22" s="21"/>
      <c r="BJ22" s="18" t="s">
        <v>12</v>
      </c>
      <c r="BK22" s="18"/>
      <c r="BL22" s="18"/>
      <c r="BM22" s="18"/>
      <c r="BN22" s="17">
        <f>SUM(BN10:BP21)</f>
        <v>0</v>
      </c>
      <c r="BO22" s="17"/>
      <c r="BP22" s="17"/>
    </row>
    <row r="23" spans="1:68" ht="15" customHeight="1" x14ac:dyDescent="0.15">
      <c r="A23" s="55"/>
      <c r="B23" s="73"/>
      <c r="C23" s="46" t="s">
        <v>56</v>
      </c>
      <c r="D23" s="46"/>
      <c r="E23" s="46"/>
      <c r="F23" s="46"/>
      <c r="G23" s="46"/>
      <c r="H23" s="45">
        <v>4900</v>
      </c>
      <c r="I23" s="45"/>
      <c r="J23" s="45"/>
      <c r="K23" s="45"/>
      <c r="L23" s="45"/>
      <c r="M23" s="75">
        <v>2400</v>
      </c>
      <c r="N23" s="53"/>
      <c r="O23" s="53"/>
      <c r="P23" s="53"/>
      <c r="Q23" s="53">
        <v>1500</v>
      </c>
      <c r="R23" s="53"/>
      <c r="S23" s="53"/>
      <c r="T23" s="53"/>
      <c r="U23" s="53">
        <v>1000</v>
      </c>
      <c r="V23" s="53"/>
      <c r="W23" s="53"/>
      <c r="X23" s="53"/>
      <c r="Y23" s="53">
        <v>0</v>
      </c>
      <c r="Z23" s="53"/>
      <c r="AA23" s="53"/>
      <c r="AB23" s="53"/>
      <c r="AC23" s="54">
        <f>SUM(M23:AB28)</f>
        <v>4900</v>
      </c>
      <c r="AD23" s="54"/>
      <c r="AE23" s="54"/>
      <c r="AF23" s="54"/>
      <c r="AH23" s="31"/>
      <c r="AI23" s="20"/>
      <c r="AJ23" s="20"/>
      <c r="AK23" s="20"/>
      <c r="AL23" s="20"/>
      <c r="AM23" s="19"/>
      <c r="AN23" s="19"/>
      <c r="AO23" s="19"/>
      <c r="AQ23" s="21"/>
      <c r="AR23" s="20"/>
      <c r="AS23" s="20"/>
      <c r="AT23" s="20"/>
      <c r="AU23" s="20"/>
      <c r="AV23" s="19"/>
      <c r="AW23" s="19"/>
      <c r="AX23" s="19"/>
      <c r="AZ23" s="21" t="s">
        <v>58</v>
      </c>
      <c r="BA23" s="20" t="s">
        <v>92</v>
      </c>
      <c r="BB23" s="20"/>
      <c r="BC23" s="20"/>
      <c r="BD23" s="20"/>
      <c r="BE23" s="19">
        <v>1000</v>
      </c>
      <c r="BF23" s="19"/>
      <c r="BG23" s="19"/>
      <c r="BI23" s="21"/>
      <c r="BJ23" s="20"/>
      <c r="BK23" s="20"/>
      <c r="BL23" s="20"/>
      <c r="BM23" s="20"/>
      <c r="BN23" s="19"/>
      <c r="BO23" s="19"/>
      <c r="BP23" s="19"/>
    </row>
    <row r="24" spans="1:68" ht="15" customHeight="1" x14ac:dyDescent="0.15">
      <c r="A24" s="55"/>
      <c r="B24" s="73"/>
      <c r="C24" s="46" t="s">
        <v>57</v>
      </c>
      <c r="D24" s="46"/>
      <c r="E24" s="46"/>
      <c r="F24" s="46"/>
      <c r="G24" s="46"/>
      <c r="H24" s="45">
        <v>3600</v>
      </c>
      <c r="I24" s="45"/>
      <c r="J24" s="45"/>
      <c r="K24" s="45"/>
      <c r="L24" s="45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54"/>
      <c r="AE24" s="54"/>
      <c r="AF24" s="54"/>
      <c r="AH24" s="31"/>
      <c r="AI24" s="20"/>
      <c r="AJ24" s="20"/>
      <c r="AK24" s="20"/>
      <c r="AL24" s="20"/>
      <c r="AM24" s="19"/>
      <c r="AN24" s="19"/>
      <c r="AO24" s="19"/>
      <c r="AQ24" s="21"/>
      <c r="AR24" s="20"/>
      <c r="AS24" s="20"/>
      <c r="AT24" s="20"/>
      <c r="AU24" s="20"/>
      <c r="AV24" s="19"/>
      <c r="AW24" s="19"/>
      <c r="AX24" s="19"/>
      <c r="AZ24" s="21"/>
      <c r="BA24" s="20" t="s">
        <v>93</v>
      </c>
      <c r="BB24" s="20"/>
      <c r="BC24" s="20"/>
      <c r="BD24" s="20"/>
      <c r="BE24" s="19">
        <v>600</v>
      </c>
      <c r="BF24" s="19"/>
      <c r="BG24" s="19"/>
      <c r="BI24" s="21"/>
      <c r="BJ24" s="20"/>
      <c r="BK24" s="20"/>
      <c r="BL24" s="20"/>
      <c r="BM24" s="20"/>
      <c r="BN24" s="19"/>
      <c r="BO24" s="19"/>
      <c r="BP24" s="19"/>
    </row>
    <row r="25" spans="1:68" ht="15" customHeight="1" x14ac:dyDescent="0.15">
      <c r="A25" s="55"/>
      <c r="B25" s="73"/>
      <c r="C25" s="46" t="s">
        <v>58</v>
      </c>
      <c r="D25" s="46"/>
      <c r="E25" s="46"/>
      <c r="F25" s="46"/>
      <c r="G25" s="46"/>
      <c r="H25" s="45">
        <v>3600</v>
      </c>
      <c r="I25" s="45"/>
      <c r="J25" s="45"/>
      <c r="K25" s="45"/>
      <c r="L25" s="45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54"/>
      <c r="AE25" s="54"/>
      <c r="AF25" s="54"/>
      <c r="AH25" s="31"/>
      <c r="AI25" s="20"/>
      <c r="AJ25" s="20"/>
      <c r="AK25" s="20"/>
      <c r="AL25" s="20"/>
      <c r="AM25" s="19"/>
      <c r="AN25" s="19"/>
      <c r="AO25" s="19"/>
      <c r="AQ25" s="21"/>
      <c r="AR25" s="20"/>
      <c r="AS25" s="20"/>
      <c r="AT25" s="20"/>
      <c r="AU25" s="20"/>
      <c r="AV25" s="19"/>
      <c r="AW25" s="19"/>
      <c r="AX25" s="19"/>
      <c r="AZ25" s="21"/>
      <c r="BA25" s="20" t="s">
        <v>91</v>
      </c>
      <c r="BB25" s="20"/>
      <c r="BC25" s="20"/>
      <c r="BD25" s="20"/>
      <c r="BE25" s="19">
        <v>1500</v>
      </c>
      <c r="BF25" s="19"/>
      <c r="BG25" s="19"/>
      <c r="BI25" s="21"/>
      <c r="BJ25" s="20"/>
      <c r="BK25" s="20"/>
      <c r="BL25" s="20"/>
      <c r="BM25" s="20"/>
      <c r="BN25" s="19"/>
      <c r="BO25" s="19"/>
      <c r="BP25" s="19"/>
    </row>
    <row r="26" spans="1:68" ht="15" customHeight="1" x14ac:dyDescent="0.15">
      <c r="A26" s="55"/>
      <c r="B26" s="73"/>
      <c r="C26" s="46"/>
      <c r="D26" s="46"/>
      <c r="E26" s="46"/>
      <c r="F26" s="46"/>
      <c r="G26" s="46"/>
      <c r="H26" s="45"/>
      <c r="I26" s="45"/>
      <c r="J26" s="45"/>
      <c r="K26" s="45"/>
      <c r="L26" s="45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54"/>
      <c r="AE26" s="54"/>
      <c r="AF26" s="54"/>
      <c r="AH26" s="31"/>
      <c r="AI26" s="20"/>
      <c r="AJ26" s="20"/>
      <c r="AK26" s="20"/>
      <c r="AL26" s="20"/>
      <c r="AM26" s="19"/>
      <c r="AN26" s="19"/>
      <c r="AO26" s="19"/>
      <c r="AQ26" s="21"/>
      <c r="AR26" s="20"/>
      <c r="AS26" s="20"/>
      <c r="AT26" s="20"/>
      <c r="AU26" s="20"/>
      <c r="AV26" s="19"/>
      <c r="AW26" s="19"/>
      <c r="AX26" s="19"/>
      <c r="AZ26" s="21"/>
      <c r="BA26" s="20" t="s">
        <v>98</v>
      </c>
      <c r="BB26" s="20"/>
      <c r="BC26" s="20"/>
      <c r="BD26" s="20"/>
      <c r="BE26" s="19">
        <v>500</v>
      </c>
      <c r="BF26" s="19"/>
      <c r="BG26" s="19"/>
      <c r="BI26" s="21"/>
      <c r="BJ26" s="20"/>
      <c r="BK26" s="20"/>
      <c r="BL26" s="20"/>
      <c r="BM26" s="20"/>
      <c r="BN26" s="19"/>
      <c r="BO26" s="19"/>
      <c r="BP26" s="19"/>
    </row>
    <row r="27" spans="1:68" ht="15" customHeight="1" x14ac:dyDescent="0.15">
      <c r="A27" s="55"/>
      <c r="B27" s="73"/>
      <c r="C27" s="46"/>
      <c r="D27" s="46"/>
      <c r="E27" s="46"/>
      <c r="F27" s="46"/>
      <c r="G27" s="46"/>
      <c r="H27" s="45"/>
      <c r="I27" s="45"/>
      <c r="J27" s="45"/>
      <c r="K27" s="45"/>
      <c r="L27" s="45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54"/>
      <c r="AE27" s="54"/>
      <c r="AF27" s="54"/>
      <c r="AH27" s="31"/>
      <c r="AI27" s="20"/>
      <c r="AJ27" s="20"/>
      <c r="AK27" s="20"/>
      <c r="AL27" s="20"/>
      <c r="AM27" s="19"/>
      <c r="AN27" s="19"/>
      <c r="AO27" s="19"/>
      <c r="AQ27" s="21"/>
      <c r="AR27" s="20"/>
      <c r="AS27" s="20"/>
      <c r="AT27" s="20"/>
      <c r="AU27" s="20"/>
      <c r="AV27" s="19"/>
      <c r="AW27" s="19"/>
      <c r="AX27" s="19"/>
      <c r="AZ27" s="21"/>
      <c r="BA27" s="20"/>
      <c r="BB27" s="20"/>
      <c r="BC27" s="20"/>
      <c r="BD27" s="20"/>
      <c r="BE27" s="19"/>
      <c r="BF27" s="19"/>
      <c r="BG27" s="19"/>
      <c r="BI27" s="21"/>
      <c r="BJ27" s="20"/>
      <c r="BK27" s="20"/>
      <c r="BL27" s="20"/>
      <c r="BM27" s="20"/>
      <c r="BN27" s="19"/>
      <c r="BO27" s="19"/>
      <c r="BP27" s="19"/>
    </row>
    <row r="28" spans="1:68" ht="15" customHeight="1" x14ac:dyDescent="0.15">
      <c r="A28" s="55"/>
      <c r="B28" s="74"/>
      <c r="C28" s="46"/>
      <c r="D28" s="46"/>
      <c r="E28" s="46"/>
      <c r="F28" s="46"/>
      <c r="G28" s="46"/>
      <c r="H28" s="45"/>
      <c r="I28" s="45"/>
      <c r="J28" s="45"/>
      <c r="K28" s="45"/>
      <c r="L28" s="45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54"/>
      <c r="AE28" s="54"/>
      <c r="AF28" s="54"/>
      <c r="AH28" s="31"/>
      <c r="AI28" s="20"/>
      <c r="AJ28" s="20"/>
      <c r="AK28" s="20"/>
      <c r="AL28" s="20"/>
      <c r="AM28" s="19"/>
      <c r="AN28" s="19"/>
      <c r="AO28" s="19"/>
      <c r="AQ28" s="21"/>
      <c r="AR28" s="20"/>
      <c r="AS28" s="20"/>
      <c r="AT28" s="20"/>
      <c r="AU28" s="20"/>
      <c r="AV28" s="19"/>
      <c r="AW28" s="19"/>
      <c r="AX28" s="19"/>
      <c r="AZ28" s="21"/>
      <c r="BA28" s="20"/>
      <c r="BB28" s="20"/>
      <c r="BC28" s="20"/>
      <c r="BD28" s="20"/>
      <c r="BE28" s="19"/>
      <c r="BF28" s="19"/>
      <c r="BG28" s="19"/>
      <c r="BI28" s="21"/>
      <c r="BJ28" s="20"/>
      <c r="BK28" s="20"/>
      <c r="BL28" s="20"/>
      <c r="BM28" s="20"/>
      <c r="BN28" s="19"/>
      <c r="BO28" s="19"/>
      <c r="BP28" s="19"/>
    </row>
    <row r="29" spans="1:68" ht="15" customHeight="1" x14ac:dyDescent="0.15">
      <c r="A29" s="55"/>
      <c r="B29" s="69" t="s">
        <v>61</v>
      </c>
      <c r="C29" s="70"/>
      <c r="D29" s="70"/>
      <c r="E29" s="70"/>
      <c r="F29" s="70"/>
      <c r="G29" s="71"/>
      <c r="H29" s="45">
        <f>MAX(H23:L28)</f>
        <v>4900</v>
      </c>
      <c r="I29" s="45"/>
      <c r="J29" s="45"/>
      <c r="K29" s="45"/>
      <c r="L29" s="45"/>
      <c r="M29" s="61"/>
      <c r="N29" s="61"/>
      <c r="O29" s="61"/>
      <c r="P29" s="62"/>
      <c r="Q29" s="63"/>
      <c r="R29" s="61"/>
      <c r="S29" s="61"/>
      <c r="T29" s="62"/>
      <c r="U29" s="63"/>
      <c r="V29" s="61"/>
      <c r="W29" s="61"/>
      <c r="X29" s="62"/>
      <c r="Y29" s="63"/>
      <c r="Z29" s="61"/>
      <c r="AA29" s="61"/>
      <c r="AB29" s="62"/>
      <c r="AC29" s="63"/>
      <c r="AD29" s="61"/>
      <c r="AE29" s="61"/>
      <c r="AF29" s="61"/>
      <c r="AH29" s="31"/>
      <c r="AI29" s="20"/>
      <c r="AJ29" s="20"/>
      <c r="AK29" s="20"/>
      <c r="AL29" s="20"/>
      <c r="AM29" s="19"/>
      <c r="AN29" s="19"/>
      <c r="AO29" s="19"/>
      <c r="AQ29" s="21"/>
      <c r="AR29" s="20"/>
      <c r="AS29" s="20"/>
      <c r="AT29" s="20"/>
      <c r="AU29" s="20"/>
      <c r="AV29" s="19"/>
      <c r="AW29" s="19"/>
      <c r="AX29" s="19"/>
      <c r="AZ29" s="21"/>
      <c r="BA29" s="20"/>
      <c r="BB29" s="20"/>
      <c r="BC29" s="20"/>
      <c r="BD29" s="20"/>
      <c r="BE29" s="19"/>
      <c r="BF29" s="19"/>
      <c r="BG29" s="19"/>
      <c r="BI29" s="21"/>
      <c r="BJ29" s="20"/>
      <c r="BK29" s="20"/>
      <c r="BL29" s="20"/>
      <c r="BM29" s="20"/>
      <c r="BN29" s="19"/>
      <c r="BO29" s="19"/>
      <c r="BP29" s="19"/>
    </row>
    <row r="30" spans="1:68" ht="15" customHeight="1" x14ac:dyDescent="0.15">
      <c r="A30" s="55"/>
      <c r="B30" s="55"/>
      <c r="C30" s="47" t="s">
        <v>14</v>
      </c>
      <c r="D30" s="47"/>
      <c r="E30" s="47"/>
      <c r="F30" s="47"/>
      <c r="G30" s="47"/>
      <c r="H30" s="42" t="s">
        <v>15</v>
      </c>
      <c r="I30" s="59"/>
      <c r="J30" s="59"/>
      <c r="K30" s="59"/>
      <c r="L30" s="60"/>
      <c r="M30" s="66"/>
      <c r="N30" s="66"/>
      <c r="O30" s="66"/>
      <c r="P30" s="67"/>
      <c r="Q30" s="68"/>
      <c r="R30" s="66"/>
      <c r="S30" s="66"/>
      <c r="T30" s="67"/>
      <c r="U30" s="68"/>
      <c r="V30" s="66"/>
      <c r="W30" s="66"/>
      <c r="X30" s="67"/>
      <c r="Y30" s="68"/>
      <c r="Z30" s="66"/>
      <c r="AA30" s="66"/>
      <c r="AB30" s="67"/>
      <c r="AC30" s="68"/>
      <c r="AD30" s="66"/>
      <c r="AE30" s="66"/>
      <c r="AF30" s="66"/>
      <c r="AH30" s="31"/>
      <c r="AI30" s="20"/>
      <c r="AJ30" s="20"/>
      <c r="AK30" s="20"/>
      <c r="AL30" s="20"/>
      <c r="AM30" s="19"/>
      <c r="AN30" s="19"/>
      <c r="AO30" s="19"/>
      <c r="AQ30" s="21"/>
      <c r="AR30" s="20"/>
      <c r="AS30" s="20"/>
      <c r="AT30" s="20"/>
      <c r="AU30" s="20"/>
      <c r="AV30" s="19"/>
      <c r="AW30" s="19"/>
      <c r="AX30" s="19"/>
      <c r="AZ30" s="21"/>
      <c r="BA30" s="20"/>
      <c r="BB30" s="20"/>
      <c r="BC30" s="20"/>
      <c r="BD30" s="20"/>
      <c r="BE30" s="19"/>
      <c r="BF30" s="19"/>
      <c r="BG30" s="19"/>
      <c r="BI30" s="21"/>
      <c r="BJ30" s="20"/>
      <c r="BK30" s="20"/>
      <c r="BL30" s="20"/>
      <c r="BM30" s="20"/>
      <c r="BN30" s="19"/>
      <c r="BO30" s="19"/>
      <c r="BP30" s="19"/>
    </row>
    <row r="31" spans="1:68" ht="15" customHeight="1" x14ac:dyDescent="0.15">
      <c r="A31" s="55"/>
      <c r="B31" s="55"/>
      <c r="C31" s="46"/>
      <c r="D31" s="46"/>
      <c r="E31" s="46"/>
      <c r="F31" s="46"/>
      <c r="G31" s="46"/>
      <c r="H31" s="45"/>
      <c r="I31" s="45"/>
      <c r="J31" s="45"/>
      <c r="K31" s="45"/>
      <c r="L31" s="45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>
        <f>SUM(M31:AB36)</f>
        <v>0</v>
      </c>
      <c r="AD31" s="54"/>
      <c r="AE31" s="54"/>
      <c r="AF31" s="54"/>
      <c r="AH31" s="31"/>
      <c r="AI31" s="20"/>
      <c r="AJ31" s="20"/>
      <c r="AK31" s="20"/>
      <c r="AL31" s="20"/>
      <c r="AM31" s="19"/>
      <c r="AN31" s="19"/>
      <c r="AO31" s="19"/>
      <c r="AQ31" s="21"/>
      <c r="AR31" s="20"/>
      <c r="AS31" s="20"/>
      <c r="AT31" s="20"/>
      <c r="AU31" s="20"/>
      <c r="AV31" s="19"/>
      <c r="AW31" s="19"/>
      <c r="AX31" s="19"/>
      <c r="AZ31" s="21"/>
      <c r="BA31" s="20"/>
      <c r="BB31" s="20"/>
      <c r="BC31" s="20"/>
      <c r="BD31" s="20"/>
      <c r="BE31" s="19"/>
      <c r="BF31" s="19"/>
      <c r="BG31" s="19"/>
      <c r="BI31" s="21"/>
      <c r="BJ31" s="20"/>
      <c r="BK31" s="20"/>
      <c r="BL31" s="20"/>
      <c r="BM31" s="20"/>
      <c r="BN31" s="19"/>
      <c r="BO31" s="19"/>
      <c r="BP31" s="19"/>
    </row>
    <row r="32" spans="1:68" ht="15" customHeight="1" x14ac:dyDescent="0.15">
      <c r="A32" s="55"/>
      <c r="B32" s="55"/>
      <c r="C32" s="46"/>
      <c r="D32" s="46"/>
      <c r="E32" s="46"/>
      <c r="F32" s="46"/>
      <c r="G32" s="46"/>
      <c r="H32" s="45"/>
      <c r="I32" s="45"/>
      <c r="J32" s="45"/>
      <c r="K32" s="45"/>
      <c r="L32" s="45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54"/>
      <c r="AE32" s="54"/>
      <c r="AF32" s="54"/>
      <c r="AH32" s="31"/>
      <c r="AI32" s="20"/>
      <c r="AJ32" s="20"/>
      <c r="AK32" s="20"/>
      <c r="AL32" s="20"/>
      <c r="AM32" s="19"/>
      <c r="AN32" s="19"/>
      <c r="AO32" s="19"/>
      <c r="AQ32" s="21"/>
      <c r="AR32" s="20"/>
      <c r="AS32" s="20"/>
      <c r="AT32" s="20"/>
      <c r="AU32" s="20"/>
      <c r="AV32" s="19"/>
      <c r="AW32" s="19"/>
      <c r="AX32" s="19"/>
      <c r="AZ32" s="21"/>
      <c r="BA32" s="20"/>
      <c r="BB32" s="20"/>
      <c r="BC32" s="20"/>
      <c r="BD32" s="20"/>
      <c r="BE32" s="19"/>
      <c r="BF32" s="19"/>
      <c r="BG32" s="19"/>
      <c r="BI32" s="21"/>
      <c r="BJ32" s="20"/>
      <c r="BK32" s="20"/>
      <c r="BL32" s="20"/>
      <c r="BM32" s="20"/>
      <c r="BN32" s="19"/>
      <c r="BO32" s="19"/>
      <c r="BP32" s="19"/>
    </row>
    <row r="33" spans="1:68" ht="15" customHeight="1" x14ac:dyDescent="0.15">
      <c r="A33" s="55"/>
      <c r="B33" s="55"/>
      <c r="C33" s="46"/>
      <c r="D33" s="46"/>
      <c r="E33" s="46"/>
      <c r="F33" s="46"/>
      <c r="G33" s="46"/>
      <c r="H33" s="45"/>
      <c r="I33" s="45"/>
      <c r="J33" s="45"/>
      <c r="K33" s="45"/>
      <c r="L33" s="45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54"/>
      <c r="AE33" s="54"/>
      <c r="AF33" s="54"/>
      <c r="AH33" s="31"/>
      <c r="AI33" s="20"/>
      <c r="AJ33" s="20"/>
      <c r="AK33" s="20"/>
      <c r="AL33" s="20"/>
      <c r="AM33" s="19"/>
      <c r="AN33" s="19"/>
      <c r="AO33" s="19"/>
      <c r="AQ33" s="20"/>
      <c r="AR33" s="20"/>
      <c r="AS33" s="20"/>
      <c r="AT33" s="20"/>
      <c r="AU33" s="20"/>
      <c r="AV33" s="19"/>
      <c r="AW33" s="19"/>
      <c r="AX33" s="19"/>
      <c r="AZ33" s="20"/>
      <c r="BA33" s="20"/>
      <c r="BB33" s="20"/>
      <c r="BC33" s="20"/>
      <c r="BD33" s="20"/>
      <c r="BE33" s="19"/>
      <c r="BF33" s="19"/>
      <c r="BG33" s="19"/>
      <c r="BI33" s="20"/>
      <c r="BJ33" s="20"/>
      <c r="BK33" s="20"/>
      <c r="BL33" s="20"/>
      <c r="BM33" s="20"/>
      <c r="BN33" s="19"/>
      <c r="BO33" s="19"/>
      <c r="BP33" s="19"/>
    </row>
    <row r="34" spans="1:68" ht="15" customHeight="1" x14ac:dyDescent="0.15">
      <c r="A34" s="55"/>
      <c r="B34" s="55"/>
      <c r="C34" s="46"/>
      <c r="D34" s="46"/>
      <c r="E34" s="46"/>
      <c r="F34" s="46"/>
      <c r="G34" s="46"/>
      <c r="H34" s="45"/>
      <c r="I34" s="45"/>
      <c r="J34" s="45"/>
      <c r="K34" s="45"/>
      <c r="L34" s="45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54"/>
      <c r="AE34" s="54"/>
      <c r="AF34" s="54"/>
      <c r="AH34" s="31"/>
      <c r="AI34" s="20"/>
      <c r="AJ34" s="20"/>
      <c r="AK34" s="20"/>
      <c r="AL34" s="20"/>
      <c r="AM34" s="19"/>
      <c r="AN34" s="19"/>
      <c r="AO34" s="19"/>
      <c r="AQ34" s="20"/>
      <c r="AR34" s="20"/>
      <c r="AS34" s="20"/>
      <c r="AT34" s="20"/>
      <c r="AU34" s="20"/>
      <c r="AV34" s="19"/>
      <c r="AW34" s="19"/>
      <c r="AX34" s="19"/>
      <c r="AZ34" s="20"/>
      <c r="BA34" s="20"/>
      <c r="BB34" s="20"/>
      <c r="BC34" s="20"/>
      <c r="BD34" s="20"/>
      <c r="BE34" s="19"/>
      <c r="BF34" s="19"/>
      <c r="BG34" s="19"/>
      <c r="BI34" s="20"/>
      <c r="BJ34" s="20"/>
      <c r="BK34" s="20"/>
      <c r="BL34" s="20"/>
      <c r="BM34" s="20"/>
      <c r="BN34" s="19"/>
      <c r="BO34" s="19"/>
      <c r="BP34" s="19"/>
    </row>
    <row r="35" spans="1:68" ht="15" customHeight="1" x14ac:dyDescent="0.15">
      <c r="A35" s="55"/>
      <c r="B35" s="55"/>
      <c r="C35" s="46"/>
      <c r="D35" s="46"/>
      <c r="E35" s="46"/>
      <c r="F35" s="46"/>
      <c r="G35" s="46"/>
      <c r="H35" s="45"/>
      <c r="I35" s="45"/>
      <c r="J35" s="45"/>
      <c r="K35" s="45"/>
      <c r="L35" s="45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54"/>
      <c r="AE35" s="54"/>
      <c r="AF35" s="54"/>
      <c r="AH35" s="31"/>
      <c r="AI35" s="47"/>
      <c r="AJ35" s="47"/>
      <c r="AK35" s="47"/>
      <c r="AL35" s="47"/>
      <c r="AM35" s="65"/>
      <c r="AN35" s="65"/>
      <c r="AO35" s="65"/>
      <c r="AQ35" s="20"/>
      <c r="AR35" s="18" t="s">
        <v>12</v>
      </c>
      <c r="AS35" s="18"/>
      <c r="AT35" s="18"/>
      <c r="AU35" s="18"/>
      <c r="AV35" s="17">
        <f>SUM(AV23:AX34)</f>
        <v>0</v>
      </c>
      <c r="AW35" s="17"/>
      <c r="AX35" s="17"/>
      <c r="AZ35" s="20"/>
      <c r="BA35" s="18" t="s">
        <v>12</v>
      </c>
      <c r="BB35" s="18"/>
      <c r="BC35" s="18"/>
      <c r="BD35" s="18"/>
      <c r="BE35" s="17">
        <f>SUM(BE23:BG34)</f>
        <v>3600</v>
      </c>
      <c r="BF35" s="17"/>
      <c r="BG35" s="17"/>
      <c r="BI35" s="20"/>
      <c r="BJ35" s="18" t="s">
        <v>12</v>
      </c>
      <c r="BK35" s="18"/>
      <c r="BL35" s="18"/>
      <c r="BM35" s="18"/>
      <c r="BN35" s="17">
        <f>SUM(BN23:BP34)</f>
        <v>0</v>
      </c>
      <c r="BO35" s="17"/>
      <c r="BP35" s="17"/>
    </row>
    <row r="36" spans="1:68" ht="15" customHeight="1" x14ac:dyDescent="0.15">
      <c r="A36" s="55"/>
      <c r="B36" s="55"/>
      <c r="C36" s="46"/>
      <c r="D36" s="46"/>
      <c r="E36" s="46"/>
      <c r="F36" s="46"/>
      <c r="G36" s="46"/>
      <c r="H36" s="45"/>
      <c r="I36" s="45"/>
      <c r="J36" s="45"/>
      <c r="K36" s="45"/>
      <c r="L36" s="45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54"/>
      <c r="AE36" s="54"/>
      <c r="AF36" s="54"/>
      <c r="AH36" s="31"/>
      <c r="AI36" s="20"/>
      <c r="AJ36" s="20"/>
      <c r="AK36" s="20"/>
      <c r="AL36" s="20"/>
      <c r="AM36" s="19"/>
      <c r="AN36" s="19"/>
      <c r="AO36" s="19"/>
      <c r="AQ36" s="20"/>
      <c r="AR36" s="20"/>
      <c r="AS36" s="20"/>
      <c r="AT36" s="20"/>
      <c r="AU36" s="20"/>
      <c r="AV36" s="19"/>
      <c r="AW36" s="19"/>
      <c r="AX36" s="19"/>
      <c r="AZ36" s="21" t="s">
        <v>48</v>
      </c>
      <c r="BA36" s="20"/>
      <c r="BB36" s="20"/>
      <c r="BC36" s="20"/>
      <c r="BD36" s="20"/>
      <c r="BE36" s="19"/>
      <c r="BF36" s="19"/>
      <c r="BG36" s="19"/>
      <c r="BI36" s="64"/>
      <c r="BJ36" s="64"/>
      <c r="BK36" s="20"/>
      <c r="BL36" s="20"/>
      <c r="BM36" s="20"/>
      <c r="BN36" s="19"/>
      <c r="BO36" s="19"/>
      <c r="BP36" s="19"/>
    </row>
    <row r="37" spans="1:68" ht="15" customHeight="1" x14ac:dyDescent="0.15">
      <c r="A37" s="55"/>
      <c r="B37" s="47" t="s">
        <v>38</v>
      </c>
      <c r="C37" s="47"/>
      <c r="D37" s="47"/>
      <c r="E37" s="47"/>
      <c r="F37" s="47"/>
      <c r="G37" s="47"/>
      <c r="H37" s="45"/>
      <c r="I37" s="45"/>
      <c r="J37" s="45"/>
      <c r="K37" s="45"/>
      <c r="L37" s="45"/>
      <c r="M37" s="61"/>
      <c r="N37" s="61"/>
      <c r="O37" s="61"/>
      <c r="P37" s="62"/>
      <c r="Q37" s="63"/>
      <c r="R37" s="61"/>
      <c r="S37" s="61"/>
      <c r="T37" s="62"/>
      <c r="U37" s="63"/>
      <c r="V37" s="61"/>
      <c r="W37" s="61"/>
      <c r="X37" s="62"/>
      <c r="Y37" s="63"/>
      <c r="Z37" s="61"/>
      <c r="AA37" s="61"/>
      <c r="AB37" s="62"/>
      <c r="AC37" s="63"/>
      <c r="AD37" s="61"/>
      <c r="AE37" s="61"/>
      <c r="AF37" s="61"/>
      <c r="AH37" s="31"/>
      <c r="AI37" s="20"/>
      <c r="AJ37" s="20"/>
      <c r="AK37" s="20"/>
      <c r="AL37" s="20"/>
      <c r="AM37" s="19"/>
      <c r="AN37" s="19"/>
      <c r="AO37" s="19"/>
      <c r="AQ37" s="20"/>
      <c r="AR37" s="20"/>
      <c r="AS37" s="20"/>
      <c r="AT37" s="20"/>
      <c r="AU37" s="20"/>
      <c r="AV37" s="19"/>
      <c r="AW37" s="19"/>
      <c r="AX37" s="19"/>
      <c r="AZ37" s="21"/>
      <c r="BA37" s="20"/>
      <c r="BB37" s="20"/>
      <c r="BC37" s="20"/>
      <c r="BD37" s="20"/>
      <c r="BE37" s="19"/>
      <c r="BF37" s="19"/>
      <c r="BG37" s="19"/>
      <c r="BI37" s="20"/>
      <c r="BJ37" s="20"/>
      <c r="BK37" s="20"/>
      <c r="BL37" s="20"/>
      <c r="BM37" s="20"/>
      <c r="BN37" s="19"/>
      <c r="BO37" s="19"/>
      <c r="BP37" s="19"/>
    </row>
    <row r="38" spans="1:68" ht="15" customHeight="1" x14ac:dyDescent="0.15">
      <c r="A38" s="47" t="s">
        <v>12</v>
      </c>
      <c r="B38" s="47"/>
      <c r="C38" s="47"/>
      <c r="D38" s="47"/>
      <c r="E38" s="47"/>
      <c r="F38" s="47"/>
      <c r="G38" s="47"/>
      <c r="H38" s="48">
        <f>H21+H29+H37</f>
        <v>16600</v>
      </c>
      <c r="I38" s="43"/>
      <c r="J38" s="43"/>
      <c r="K38" s="43"/>
      <c r="L38" s="44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  <c r="AH38" s="31"/>
      <c r="AI38" s="49"/>
      <c r="AJ38" s="50"/>
      <c r="AK38" s="50"/>
      <c r="AL38" s="51"/>
      <c r="AM38" s="52"/>
      <c r="AN38" s="50"/>
      <c r="AO38" s="51"/>
      <c r="AQ38" s="20"/>
      <c r="AR38" s="49"/>
      <c r="AS38" s="50"/>
      <c r="AT38" s="50"/>
      <c r="AU38" s="51"/>
      <c r="AV38" s="52"/>
      <c r="AW38" s="50"/>
      <c r="AX38" s="51"/>
      <c r="AZ38" s="21"/>
      <c r="BA38" s="49"/>
      <c r="BB38" s="50"/>
      <c r="BC38" s="50"/>
      <c r="BD38" s="51"/>
      <c r="BE38" s="52"/>
      <c r="BF38" s="50"/>
      <c r="BG38" s="51"/>
      <c r="BI38" s="20"/>
      <c r="BJ38" s="49"/>
      <c r="BK38" s="50"/>
      <c r="BL38" s="50"/>
      <c r="BM38" s="51"/>
      <c r="BN38" s="52"/>
      <c r="BO38" s="50"/>
      <c r="BP38" s="51"/>
    </row>
    <row r="39" spans="1:68" ht="15" customHeight="1" x14ac:dyDescent="0.15">
      <c r="A39" s="55" t="s">
        <v>21</v>
      </c>
      <c r="B39" s="55"/>
      <c r="C39" s="56" t="s">
        <v>14</v>
      </c>
      <c r="D39" s="57"/>
      <c r="E39" s="57"/>
      <c r="F39" s="57"/>
      <c r="G39" s="58"/>
      <c r="H39" s="42" t="s">
        <v>15</v>
      </c>
      <c r="I39" s="59"/>
      <c r="J39" s="59"/>
      <c r="K39" s="59"/>
      <c r="L39" s="60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0"/>
      <c r="AH39" s="31"/>
      <c r="AI39" s="20"/>
      <c r="AJ39" s="20"/>
      <c r="AK39" s="20"/>
      <c r="AL39" s="20"/>
      <c r="AM39" s="19"/>
      <c r="AN39" s="19"/>
      <c r="AO39" s="19"/>
      <c r="AQ39" s="20"/>
      <c r="AR39" s="20"/>
      <c r="AS39" s="20"/>
      <c r="AT39" s="20"/>
      <c r="AU39" s="20"/>
      <c r="AV39" s="19"/>
      <c r="AW39" s="19"/>
      <c r="AX39" s="19"/>
      <c r="AZ39" s="21"/>
      <c r="BA39" s="20"/>
      <c r="BB39" s="20"/>
      <c r="BC39" s="20"/>
      <c r="BD39" s="20"/>
      <c r="BE39" s="19"/>
      <c r="BF39" s="19"/>
      <c r="BG39" s="19"/>
      <c r="BI39" s="20"/>
      <c r="BJ39" s="20"/>
      <c r="BK39" s="20"/>
      <c r="BL39" s="20"/>
      <c r="BM39" s="20"/>
      <c r="BN39" s="19"/>
      <c r="BO39" s="19"/>
      <c r="BP39" s="19"/>
    </row>
    <row r="40" spans="1:68" ht="15" customHeight="1" x14ac:dyDescent="0.15">
      <c r="A40" s="55"/>
      <c r="B40" s="55"/>
      <c r="C40" s="46" t="s">
        <v>54</v>
      </c>
      <c r="D40" s="46"/>
      <c r="E40" s="46"/>
      <c r="F40" s="46"/>
      <c r="G40" s="46"/>
      <c r="H40" s="45">
        <f>BN2</f>
        <v>25000</v>
      </c>
      <c r="I40" s="45"/>
      <c r="J40" s="45"/>
      <c r="K40" s="45"/>
      <c r="L40" s="45"/>
      <c r="M40" s="53">
        <v>0</v>
      </c>
      <c r="N40" s="53"/>
      <c r="O40" s="53"/>
      <c r="P40" s="53"/>
      <c r="Q40" s="53">
        <v>5000</v>
      </c>
      <c r="R40" s="53"/>
      <c r="S40" s="53"/>
      <c r="T40" s="53"/>
      <c r="U40" s="53">
        <v>15000</v>
      </c>
      <c r="V40" s="53"/>
      <c r="W40" s="53"/>
      <c r="X40" s="53"/>
      <c r="Y40" s="53">
        <v>15000</v>
      </c>
      <c r="Z40" s="53"/>
      <c r="AA40" s="53"/>
      <c r="AB40" s="53"/>
      <c r="AC40" s="54">
        <f>SUM(M40:AB43)</f>
        <v>35000</v>
      </c>
      <c r="AD40" s="54"/>
      <c r="AE40" s="54"/>
      <c r="AF40" s="54"/>
      <c r="AH40" s="31"/>
      <c r="AI40" s="20"/>
      <c r="AJ40" s="20"/>
      <c r="AK40" s="20"/>
      <c r="AL40" s="20"/>
      <c r="AM40" s="19"/>
      <c r="AN40" s="19"/>
      <c r="AO40" s="19"/>
      <c r="AQ40" s="20"/>
      <c r="AR40" s="20"/>
      <c r="AS40" s="20"/>
      <c r="AT40" s="20"/>
      <c r="AU40" s="20"/>
      <c r="AV40" s="19"/>
      <c r="AW40" s="19"/>
      <c r="AX40" s="19"/>
      <c r="AZ40" s="21"/>
      <c r="BA40" s="20"/>
      <c r="BB40" s="20"/>
      <c r="BC40" s="20"/>
      <c r="BD40" s="20"/>
      <c r="BE40" s="19"/>
      <c r="BF40" s="19"/>
      <c r="BG40" s="19"/>
      <c r="BI40" s="20"/>
      <c r="BJ40" s="20"/>
      <c r="BK40" s="20"/>
      <c r="BL40" s="20"/>
      <c r="BM40" s="20"/>
      <c r="BN40" s="19"/>
      <c r="BO40" s="19"/>
      <c r="BP40" s="19"/>
    </row>
    <row r="41" spans="1:68" ht="15" customHeight="1" x14ac:dyDescent="0.15">
      <c r="A41" s="55"/>
      <c r="B41" s="55"/>
      <c r="C41" s="46" t="s">
        <v>55</v>
      </c>
      <c r="D41" s="46"/>
      <c r="E41" s="46"/>
      <c r="F41" s="46"/>
      <c r="G41" s="46"/>
      <c r="H41" s="45">
        <f>BN3</f>
        <v>10000</v>
      </c>
      <c r="I41" s="45"/>
      <c r="J41" s="45"/>
      <c r="K41" s="45"/>
      <c r="L41" s="45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54"/>
      <c r="AE41" s="54"/>
      <c r="AF41" s="54"/>
      <c r="AH41" s="31"/>
      <c r="AI41" s="20"/>
      <c r="AJ41" s="20"/>
      <c r="AK41" s="20"/>
      <c r="AL41" s="20"/>
      <c r="AM41" s="19"/>
      <c r="AN41" s="19"/>
      <c r="AO41" s="19"/>
      <c r="AQ41" s="20"/>
      <c r="AR41" s="20"/>
      <c r="AS41" s="20"/>
      <c r="AT41" s="20"/>
      <c r="AU41" s="20"/>
      <c r="AV41" s="19"/>
      <c r="AW41" s="19"/>
      <c r="AX41" s="19"/>
      <c r="AZ41" s="21"/>
      <c r="BA41" s="20"/>
      <c r="BB41" s="20"/>
      <c r="BC41" s="20"/>
      <c r="BD41" s="20"/>
      <c r="BE41" s="19"/>
      <c r="BF41" s="19"/>
      <c r="BG41" s="19"/>
      <c r="BI41" s="20"/>
      <c r="BJ41" s="20"/>
      <c r="BK41" s="20"/>
      <c r="BL41" s="20"/>
      <c r="BM41" s="20"/>
      <c r="BN41" s="19"/>
      <c r="BO41" s="19"/>
      <c r="BP41" s="19"/>
    </row>
    <row r="42" spans="1:68" ht="15" customHeight="1" x14ac:dyDescent="0.15">
      <c r="A42" s="55"/>
      <c r="B42" s="55"/>
      <c r="C42" s="46"/>
      <c r="D42" s="46"/>
      <c r="E42" s="46"/>
      <c r="F42" s="46"/>
      <c r="G42" s="46"/>
      <c r="H42" s="45"/>
      <c r="I42" s="45"/>
      <c r="J42" s="45"/>
      <c r="K42" s="45"/>
      <c r="L42" s="45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54"/>
      <c r="AE42" s="54"/>
      <c r="AF42" s="54"/>
      <c r="AH42" s="31"/>
      <c r="AI42" s="20"/>
      <c r="AJ42" s="20"/>
      <c r="AK42" s="20"/>
      <c r="AL42" s="20"/>
      <c r="AM42" s="19"/>
      <c r="AN42" s="19"/>
      <c r="AO42" s="19"/>
      <c r="AQ42" s="20"/>
      <c r="AR42" s="20"/>
      <c r="AS42" s="20"/>
      <c r="AT42" s="20"/>
      <c r="AU42" s="20"/>
      <c r="AV42" s="19"/>
      <c r="AW42" s="19"/>
      <c r="AX42" s="19"/>
      <c r="AZ42" s="21"/>
      <c r="BA42" s="20"/>
      <c r="BB42" s="20"/>
      <c r="BC42" s="20"/>
      <c r="BD42" s="20"/>
      <c r="BE42" s="19"/>
      <c r="BF42" s="19"/>
      <c r="BG42" s="19"/>
      <c r="BI42" s="20"/>
      <c r="BJ42" s="20"/>
      <c r="BK42" s="20"/>
      <c r="BL42" s="20"/>
      <c r="BM42" s="20"/>
      <c r="BN42" s="19"/>
      <c r="BO42" s="19"/>
      <c r="BP42" s="19"/>
    </row>
    <row r="43" spans="1:68" ht="15" customHeight="1" x14ac:dyDescent="0.15">
      <c r="A43" s="55"/>
      <c r="B43" s="55"/>
      <c r="C43" s="46"/>
      <c r="D43" s="46"/>
      <c r="E43" s="46"/>
      <c r="F43" s="46"/>
      <c r="G43" s="46"/>
      <c r="H43" s="45"/>
      <c r="I43" s="45"/>
      <c r="J43" s="45"/>
      <c r="K43" s="45"/>
      <c r="L43" s="45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54"/>
      <c r="AE43" s="54"/>
      <c r="AF43" s="54"/>
      <c r="AH43" s="31"/>
      <c r="AI43" s="20"/>
      <c r="AJ43" s="20"/>
      <c r="AK43" s="20"/>
      <c r="AL43" s="20"/>
      <c r="AM43" s="19"/>
      <c r="AN43" s="19"/>
      <c r="AO43" s="19"/>
      <c r="AQ43" s="20"/>
      <c r="AR43" s="20"/>
      <c r="AS43" s="20"/>
      <c r="AT43" s="20"/>
      <c r="AU43" s="20"/>
      <c r="AV43" s="19"/>
      <c r="AW43" s="19"/>
      <c r="AX43" s="19"/>
      <c r="AZ43" s="21"/>
      <c r="BA43" s="20"/>
      <c r="BB43" s="20"/>
      <c r="BC43" s="20"/>
      <c r="BD43" s="20"/>
      <c r="BE43" s="19"/>
      <c r="BF43" s="19"/>
      <c r="BG43" s="19"/>
      <c r="BI43" s="20"/>
      <c r="BJ43" s="20"/>
      <c r="BK43" s="20"/>
      <c r="BL43" s="20"/>
      <c r="BM43" s="20"/>
      <c r="BN43" s="19"/>
      <c r="BO43" s="19"/>
      <c r="BP43" s="19"/>
    </row>
    <row r="44" spans="1:68" ht="15" customHeight="1" x14ac:dyDescent="0.15">
      <c r="A44" s="42" t="s">
        <v>12</v>
      </c>
      <c r="B44" s="43"/>
      <c r="C44" s="43"/>
      <c r="D44" s="43"/>
      <c r="E44" s="43"/>
      <c r="F44" s="43"/>
      <c r="G44" s="44"/>
      <c r="H44" s="45">
        <f>SUM(H39:L43)</f>
        <v>35000</v>
      </c>
      <c r="I44" s="45"/>
      <c r="J44" s="45"/>
      <c r="K44" s="45"/>
      <c r="L44" s="45"/>
      <c r="M44" s="11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3"/>
      <c r="AH44" s="31"/>
      <c r="AI44" s="20"/>
      <c r="AJ44" s="20"/>
      <c r="AK44" s="20"/>
      <c r="AL44" s="20"/>
      <c r="AM44" s="19"/>
      <c r="AN44" s="19"/>
      <c r="AO44" s="19"/>
      <c r="AQ44" s="20"/>
      <c r="AR44" s="20"/>
      <c r="AS44" s="20"/>
      <c r="AT44" s="20"/>
      <c r="AU44" s="20"/>
      <c r="AV44" s="19"/>
      <c r="AW44" s="19"/>
      <c r="AX44" s="19"/>
      <c r="AZ44" s="21"/>
      <c r="BA44" s="20"/>
      <c r="BB44" s="20"/>
      <c r="BC44" s="20"/>
      <c r="BD44" s="20"/>
      <c r="BE44" s="19"/>
      <c r="BF44" s="19"/>
      <c r="BG44" s="19"/>
      <c r="BI44" s="20"/>
      <c r="BJ44" s="20"/>
      <c r="BK44" s="20"/>
      <c r="BL44" s="20"/>
      <c r="BM44" s="20"/>
      <c r="BN44" s="19"/>
      <c r="BO44" s="19"/>
      <c r="BP44" s="19"/>
    </row>
    <row r="45" spans="1:68" ht="15" customHeight="1" x14ac:dyDescent="0.15">
      <c r="A45" s="42" t="s">
        <v>22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5">
        <f>M11+M12+M13+M15+M23+M31+M40</f>
        <v>32500</v>
      </c>
      <c r="N45" s="45"/>
      <c r="O45" s="45"/>
      <c r="P45" s="45"/>
      <c r="Q45" s="45">
        <f t="shared" ref="Q45" si="5">Q11+Q12+Q13+Q15+Q23+Q31+Q40</f>
        <v>31500</v>
      </c>
      <c r="R45" s="45"/>
      <c r="S45" s="45"/>
      <c r="T45" s="45"/>
      <c r="U45" s="45">
        <f t="shared" ref="U45" si="6">U11+U12+U13+U15+U23+U31+U40</f>
        <v>30000</v>
      </c>
      <c r="V45" s="45"/>
      <c r="W45" s="45"/>
      <c r="X45" s="45"/>
      <c r="Y45" s="45">
        <f t="shared" ref="Y45" si="7">Y11+Y12+Y13+Y15+Y23+Y31+Y40</f>
        <v>26000</v>
      </c>
      <c r="Z45" s="45"/>
      <c r="AA45" s="45"/>
      <c r="AB45" s="45"/>
      <c r="AC45" s="45">
        <f t="shared" ref="AC45" si="8">AC11+AC12+AC13+AC15+AC23+AC31+AC40</f>
        <v>120000</v>
      </c>
      <c r="AD45" s="45"/>
      <c r="AE45" s="45"/>
      <c r="AF45" s="45"/>
      <c r="AH45" s="86"/>
      <c r="AI45" s="18" t="s">
        <v>12</v>
      </c>
      <c r="AJ45" s="18"/>
      <c r="AK45" s="18"/>
      <c r="AL45" s="18"/>
      <c r="AM45" s="17">
        <f>SUM(AM10:AO44)</f>
        <v>4000</v>
      </c>
      <c r="AN45" s="17"/>
      <c r="AO45" s="17"/>
      <c r="AQ45" s="20"/>
      <c r="AR45" s="18" t="s">
        <v>12</v>
      </c>
      <c r="AS45" s="18"/>
      <c r="AT45" s="18"/>
      <c r="AU45" s="18"/>
      <c r="AV45" s="17">
        <f>SUM(AV36:AX44)</f>
        <v>0</v>
      </c>
      <c r="AW45" s="17"/>
      <c r="AX45" s="17"/>
      <c r="AZ45" s="21"/>
      <c r="BA45" s="18" t="s">
        <v>12</v>
      </c>
      <c r="BB45" s="18"/>
      <c r="BC45" s="18"/>
      <c r="BD45" s="18"/>
      <c r="BE45" s="17">
        <f>SUM(BE36:BG44)</f>
        <v>0</v>
      </c>
      <c r="BF45" s="17"/>
      <c r="BG45" s="17"/>
      <c r="BI45" s="20"/>
      <c r="BJ45" s="14" t="s">
        <v>12</v>
      </c>
      <c r="BK45" s="15"/>
      <c r="BL45" s="15"/>
      <c r="BM45" s="16"/>
      <c r="BN45" s="17">
        <f>SUM(BN36:BP44)</f>
        <v>0</v>
      </c>
      <c r="BO45" s="17"/>
      <c r="BP45" s="17"/>
    </row>
    <row r="46" spans="1:68" ht="15" customHeight="1" x14ac:dyDescent="0.15">
      <c r="AH46" s="29" t="s">
        <v>97</v>
      </c>
      <c r="AI46" s="37" t="s">
        <v>70</v>
      </c>
      <c r="AJ46" s="38"/>
      <c r="AK46" s="38"/>
      <c r="AL46" s="38"/>
      <c r="AM46" s="19">
        <v>300</v>
      </c>
      <c r="AN46" s="19"/>
      <c r="AO46" s="19"/>
      <c r="AQ46" s="20"/>
      <c r="AR46" s="20"/>
      <c r="AS46" s="20"/>
      <c r="AT46" s="20"/>
      <c r="AU46" s="20"/>
      <c r="AV46" s="19"/>
      <c r="AW46" s="19"/>
      <c r="AX46" s="19"/>
      <c r="AZ46" s="21" t="s">
        <v>52</v>
      </c>
      <c r="BA46" s="20"/>
      <c r="BB46" s="20"/>
      <c r="BC46" s="20"/>
      <c r="BD46" s="20"/>
      <c r="BE46" s="19"/>
      <c r="BF46" s="19"/>
      <c r="BG46" s="19"/>
      <c r="BI46" s="14" t="s">
        <v>20</v>
      </c>
      <c r="BJ46" s="15"/>
      <c r="BK46" s="15"/>
      <c r="BL46" s="15"/>
      <c r="BM46" s="16"/>
      <c r="BN46" s="17">
        <f>BN9+BN22+BN35+BN45</f>
        <v>35000</v>
      </c>
      <c r="BO46" s="17"/>
      <c r="BP46" s="17"/>
    </row>
    <row r="47" spans="1:68" ht="15" customHeight="1" x14ac:dyDescent="0.1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 t="s">
        <v>24</v>
      </c>
      <c r="N47" s="36"/>
      <c r="O47" s="36"/>
      <c r="P47" s="36"/>
      <c r="Q47" s="36" t="s">
        <v>25</v>
      </c>
      <c r="R47" s="36"/>
      <c r="S47" s="36"/>
      <c r="T47" s="36"/>
      <c r="U47" s="36" t="s">
        <v>26</v>
      </c>
      <c r="V47" s="36"/>
      <c r="W47" s="36"/>
      <c r="X47" s="36"/>
      <c r="Y47" s="36" t="s">
        <v>27</v>
      </c>
      <c r="Z47" s="36"/>
      <c r="AA47" s="36"/>
      <c r="AB47" s="36"/>
      <c r="AC47" s="36" t="s">
        <v>28</v>
      </c>
      <c r="AD47" s="36"/>
      <c r="AE47" s="36"/>
      <c r="AF47" s="36"/>
      <c r="AH47" s="30"/>
      <c r="AI47" s="37" t="s">
        <v>71</v>
      </c>
      <c r="AJ47" s="38"/>
      <c r="AK47" s="38"/>
      <c r="AL47" s="38"/>
      <c r="AM47" s="19">
        <v>300</v>
      </c>
      <c r="AN47" s="19"/>
      <c r="AO47" s="19"/>
      <c r="AQ47" s="20"/>
      <c r="AR47" s="20"/>
      <c r="AS47" s="20"/>
      <c r="AT47" s="20"/>
      <c r="AU47" s="20"/>
      <c r="AV47" s="19"/>
      <c r="AW47" s="19"/>
      <c r="AX47" s="19"/>
      <c r="AZ47" s="21"/>
      <c r="BA47" s="20"/>
      <c r="BB47" s="20"/>
      <c r="BC47" s="20"/>
      <c r="BD47" s="20"/>
      <c r="BE47" s="19"/>
      <c r="BF47" s="19"/>
      <c r="BG47" s="19"/>
    </row>
    <row r="48" spans="1:68" ht="15" customHeight="1" x14ac:dyDescent="0.15">
      <c r="B48" s="39" t="s">
        <v>23</v>
      </c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32">
        <f>M8+M45</f>
        <v>33050</v>
      </c>
      <c r="N48" s="20"/>
      <c r="O48" s="20"/>
      <c r="P48" s="20"/>
      <c r="Q48" s="32">
        <f t="shared" ref="Q48" si="9">Q8+Q45</f>
        <v>31500</v>
      </c>
      <c r="R48" s="20"/>
      <c r="S48" s="20"/>
      <c r="T48" s="20"/>
      <c r="U48" s="32">
        <f t="shared" ref="U48" si="10">U8+U45</f>
        <v>30000</v>
      </c>
      <c r="V48" s="20"/>
      <c r="W48" s="20"/>
      <c r="X48" s="20"/>
      <c r="Y48" s="32">
        <f t="shared" ref="Y48" si="11">Y8+Y45</f>
        <v>26000</v>
      </c>
      <c r="Z48" s="20"/>
      <c r="AA48" s="20"/>
      <c r="AB48" s="20"/>
      <c r="AC48" s="32">
        <f t="shared" ref="AC48" si="12">AC8+AC45</f>
        <v>120550</v>
      </c>
      <c r="AD48" s="20"/>
      <c r="AE48" s="20"/>
      <c r="AF48" s="20"/>
      <c r="AH48" s="30"/>
      <c r="AI48" s="33"/>
      <c r="AJ48" s="34"/>
      <c r="AK48" s="34"/>
      <c r="AL48" s="34"/>
      <c r="AM48" s="19"/>
      <c r="AN48" s="19"/>
      <c r="AO48" s="19"/>
      <c r="AQ48" s="20"/>
      <c r="AR48" s="20"/>
      <c r="AS48" s="20"/>
      <c r="AT48" s="20"/>
      <c r="AU48" s="20"/>
      <c r="AV48" s="19"/>
      <c r="AW48" s="19"/>
      <c r="AX48" s="19"/>
      <c r="AZ48" s="21"/>
      <c r="BA48" s="20"/>
      <c r="BB48" s="20"/>
      <c r="BC48" s="20"/>
      <c r="BD48" s="20"/>
      <c r="BE48" s="19"/>
      <c r="BF48" s="19"/>
      <c r="BG48" s="19"/>
    </row>
    <row r="49" spans="1:59" ht="15" customHeight="1" x14ac:dyDescent="0.15">
      <c r="AH49" s="30"/>
      <c r="AI49" s="20"/>
      <c r="AJ49" s="20"/>
      <c r="AK49" s="20"/>
      <c r="AL49" s="20"/>
      <c r="AM49" s="19"/>
      <c r="AN49" s="19"/>
      <c r="AO49" s="19"/>
      <c r="AQ49" s="20"/>
      <c r="AR49" s="20"/>
      <c r="AS49" s="20"/>
      <c r="AT49" s="20"/>
      <c r="AU49" s="20"/>
      <c r="AV49" s="19"/>
      <c r="AW49" s="19"/>
      <c r="AX49" s="19"/>
      <c r="AZ49" s="21"/>
      <c r="BA49" s="20"/>
      <c r="BB49" s="20"/>
      <c r="BC49" s="20"/>
      <c r="BD49" s="20"/>
      <c r="BE49" s="19"/>
      <c r="BF49" s="19"/>
      <c r="BG49" s="19"/>
    </row>
    <row r="50" spans="1:59" ht="15" customHeight="1" x14ac:dyDescent="0.15">
      <c r="E50" s="28"/>
      <c r="F50" s="28"/>
      <c r="AH50" s="30"/>
      <c r="AI50" s="20"/>
      <c r="AJ50" s="20"/>
      <c r="AK50" s="20"/>
      <c r="AL50" s="20"/>
      <c r="AM50" s="19"/>
      <c r="AN50" s="19"/>
      <c r="AO50" s="19"/>
      <c r="AQ50" s="20"/>
      <c r="AR50" s="20"/>
      <c r="AS50" s="20"/>
      <c r="AT50" s="20"/>
      <c r="AU50" s="20"/>
      <c r="AV50" s="19"/>
      <c r="AW50" s="19"/>
      <c r="AX50" s="19"/>
      <c r="AZ50" s="21"/>
      <c r="BA50" s="20"/>
      <c r="BB50" s="20"/>
      <c r="BC50" s="20"/>
      <c r="BD50" s="20"/>
      <c r="BE50" s="19"/>
      <c r="BF50" s="19"/>
      <c r="BG50" s="19"/>
    </row>
    <row r="51" spans="1:59" ht="15" customHeight="1" x14ac:dyDescent="0.15">
      <c r="A51" s="1">
        <v>1</v>
      </c>
      <c r="B51" s="1" t="s">
        <v>30</v>
      </c>
      <c r="C51" s="1"/>
      <c r="D51" s="2"/>
      <c r="E51" s="26"/>
      <c r="F51" s="27"/>
      <c r="G51" t="s">
        <v>29</v>
      </c>
      <c r="Q51" t="s">
        <v>31</v>
      </c>
      <c r="AH51" s="30"/>
      <c r="AI51" s="20"/>
      <c r="AJ51" s="20"/>
      <c r="AK51" s="20"/>
      <c r="AL51" s="20"/>
      <c r="AM51" s="19"/>
      <c r="AN51" s="19"/>
      <c r="AO51" s="19"/>
      <c r="AQ51" s="20"/>
      <c r="AR51" s="20"/>
      <c r="AS51" s="20"/>
      <c r="AT51" s="20"/>
      <c r="AU51" s="20"/>
      <c r="AV51" s="19"/>
      <c r="AW51" s="19"/>
      <c r="AX51" s="19"/>
      <c r="AZ51" s="21"/>
      <c r="BA51" s="20"/>
      <c r="BB51" s="20"/>
      <c r="BC51" s="20"/>
      <c r="BD51" s="20"/>
      <c r="BE51" s="19"/>
      <c r="BF51" s="19"/>
      <c r="BG51" s="19"/>
    </row>
    <row r="52" spans="1:59" ht="15" customHeight="1" x14ac:dyDescent="0.15">
      <c r="A52" s="1">
        <v>2</v>
      </c>
      <c r="B52" t="s">
        <v>32</v>
      </c>
      <c r="G52" s="22"/>
      <c r="H52" s="23"/>
      <c r="I52" t="s">
        <v>33</v>
      </c>
      <c r="AA52" s="24"/>
      <c r="AB52" s="25"/>
      <c r="AC52" t="s">
        <v>34</v>
      </c>
      <c r="AH52" s="30"/>
      <c r="AI52" s="20"/>
      <c r="AJ52" s="20"/>
      <c r="AK52" s="20"/>
      <c r="AL52" s="20"/>
      <c r="AM52" s="19"/>
      <c r="AN52" s="19"/>
      <c r="AO52" s="19"/>
      <c r="AQ52" s="20"/>
      <c r="AR52" s="18" t="s">
        <v>12</v>
      </c>
      <c r="AS52" s="18"/>
      <c r="AT52" s="18"/>
      <c r="AU52" s="18"/>
      <c r="AV52" s="17">
        <f>SUM(AV46:AX51)</f>
        <v>0</v>
      </c>
      <c r="AW52" s="17"/>
      <c r="AX52" s="17"/>
      <c r="AZ52" s="21"/>
      <c r="BA52" s="18" t="s">
        <v>12</v>
      </c>
      <c r="BB52" s="18"/>
      <c r="BC52" s="18"/>
      <c r="BD52" s="18"/>
      <c r="BE52" s="17">
        <f>SUM(BE46:BG51)</f>
        <v>0</v>
      </c>
      <c r="BF52" s="17"/>
      <c r="BG52" s="17"/>
    </row>
    <row r="53" spans="1:59" ht="15" customHeight="1" x14ac:dyDescent="0.15">
      <c r="B53" t="s">
        <v>35</v>
      </c>
      <c r="AH53" s="30"/>
      <c r="AI53" s="20"/>
      <c r="AJ53" s="20"/>
      <c r="AK53" s="20"/>
      <c r="AL53" s="20"/>
      <c r="AM53" s="19"/>
      <c r="AN53" s="19"/>
      <c r="AO53" s="19"/>
      <c r="AQ53" s="20"/>
      <c r="AR53" s="20"/>
      <c r="AS53" s="20"/>
      <c r="AT53" s="20"/>
      <c r="AU53" s="20"/>
      <c r="AV53" s="19"/>
      <c r="AW53" s="19"/>
      <c r="AX53" s="19"/>
      <c r="AZ53" s="21" t="s">
        <v>53</v>
      </c>
      <c r="BA53" s="20"/>
      <c r="BB53" s="20"/>
      <c r="BC53" s="20"/>
      <c r="BD53" s="20"/>
      <c r="BE53" s="19"/>
      <c r="BF53" s="19"/>
      <c r="BG53" s="19"/>
    </row>
    <row r="54" spans="1:59" ht="15" customHeight="1" x14ac:dyDescent="0.15">
      <c r="AH54" s="30"/>
      <c r="AI54" s="20"/>
      <c r="AJ54" s="20"/>
      <c r="AK54" s="20"/>
      <c r="AL54" s="20"/>
      <c r="AM54" s="19"/>
      <c r="AN54" s="19"/>
      <c r="AO54" s="19"/>
      <c r="AQ54" s="20"/>
      <c r="AR54" s="20"/>
      <c r="AS54" s="20"/>
      <c r="AT54" s="20"/>
      <c r="AU54" s="20"/>
      <c r="AV54" s="19"/>
      <c r="AW54" s="19"/>
      <c r="AX54" s="19"/>
      <c r="AZ54" s="21"/>
      <c r="BA54" s="20"/>
      <c r="BB54" s="20"/>
      <c r="BC54" s="20"/>
      <c r="BD54" s="20"/>
      <c r="BE54" s="19"/>
      <c r="BF54" s="19"/>
      <c r="BG54" s="19"/>
    </row>
    <row r="55" spans="1:59" ht="15" customHeight="1" x14ac:dyDescent="0.15">
      <c r="AH55" s="30"/>
      <c r="AI55" s="20"/>
      <c r="AJ55" s="20"/>
      <c r="AK55" s="20"/>
      <c r="AL55" s="20"/>
      <c r="AM55" s="19"/>
      <c r="AN55" s="19"/>
      <c r="AO55" s="19"/>
      <c r="AQ55" s="20"/>
      <c r="AR55" s="20"/>
      <c r="AS55" s="20"/>
      <c r="AT55" s="20"/>
      <c r="AU55" s="20"/>
      <c r="AV55" s="19"/>
      <c r="AW55" s="19"/>
      <c r="AX55" s="19"/>
      <c r="AZ55" s="21"/>
      <c r="BA55" s="20"/>
      <c r="BB55" s="20"/>
      <c r="BC55" s="20"/>
      <c r="BD55" s="20"/>
      <c r="BE55" s="19"/>
      <c r="BF55" s="19"/>
      <c r="BG55" s="19"/>
    </row>
    <row r="56" spans="1:59" ht="15" customHeight="1" x14ac:dyDescent="0.15">
      <c r="AH56" s="30"/>
      <c r="AI56" s="20"/>
      <c r="AJ56" s="20"/>
      <c r="AK56" s="20"/>
      <c r="AL56" s="20"/>
      <c r="AM56" s="19"/>
      <c r="AN56" s="19"/>
      <c r="AO56" s="19"/>
      <c r="AQ56" s="20"/>
      <c r="AR56" s="20"/>
      <c r="AS56" s="20"/>
      <c r="AT56" s="20"/>
      <c r="AU56" s="20"/>
      <c r="AV56" s="19"/>
      <c r="AW56" s="19"/>
      <c r="AX56" s="19"/>
      <c r="AZ56" s="21"/>
      <c r="BA56" s="20"/>
      <c r="BB56" s="20"/>
      <c r="BC56" s="20"/>
      <c r="BD56" s="20"/>
      <c r="BE56" s="19"/>
      <c r="BF56" s="19"/>
      <c r="BG56" s="19"/>
    </row>
    <row r="57" spans="1:59" ht="15" customHeight="1" x14ac:dyDescent="0.15">
      <c r="AH57" s="30"/>
      <c r="AI57" s="20"/>
      <c r="AJ57" s="20"/>
      <c r="AK57" s="20"/>
      <c r="AL57" s="20"/>
      <c r="AM57" s="19"/>
      <c r="AN57" s="19"/>
      <c r="AO57" s="19"/>
      <c r="AQ57" s="20"/>
      <c r="AR57" s="20"/>
      <c r="AS57" s="20"/>
      <c r="AT57" s="20"/>
      <c r="AU57" s="20"/>
      <c r="AV57" s="19"/>
      <c r="AW57" s="19"/>
      <c r="AX57" s="19"/>
      <c r="AZ57" s="21"/>
      <c r="BA57" s="20"/>
      <c r="BB57" s="20"/>
      <c r="BC57" s="20"/>
      <c r="BD57" s="20"/>
      <c r="BE57" s="19"/>
      <c r="BF57" s="19"/>
      <c r="BG57" s="19"/>
    </row>
    <row r="58" spans="1:59" ht="15" customHeight="1" x14ac:dyDescent="0.15">
      <c r="AH58" s="30"/>
      <c r="AI58" s="20"/>
      <c r="AJ58" s="20"/>
      <c r="AK58" s="20"/>
      <c r="AL58" s="20"/>
      <c r="AM58" s="19"/>
      <c r="AN58" s="19"/>
      <c r="AO58" s="19"/>
      <c r="AQ58" s="20"/>
      <c r="AR58" s="20"/>
      <c r="AS58" s="20"/>
      <c r="AT58" s="20"/>
      <c r="AU58" s="20"/>
      <c r="AV58" s="19"/>
      <c r="AW58" s="19"/>
      <c r="AX58" s="19"/>
      <c r="AZ58" s="21"/>
      <c r="BA58" s="20"/>
      <c r="BB58" s="20"/>
      <c r="BC58" s="20"/>
      <c r="BD58" s="20"/>
      <c r="BE58" s="19"/>
      <c r="BF58" s="19"/>
      <c r="BG58" s="19"/>
    </row>
    <row r="59" spans="1:59" ht="15" customHeight="1" x14ac:dyDescent="0.15">
      <c r="AH59" s="31"/>
      <c r="AI59" s="18" t="s">
        <v>12</v>
      </c>
      <c r="AJ59" s="18"/>
      <c r="AK59" s="18"/>
      <c r="AL59" s="18"/>
      <c r="AM59" s="17">
        <f>SUM(AM46:AO58)</f>
        <v>600</v>
      </c>
      <c r="AN59" s="17"/>
      <c r="AO59" s="17"/>
      <c r="AQ59" s="20"/>
      <c r="AR59" s="18" t="s">
        <v>12</v>
      </c>
      <c r="AS59" s="18"/>
      <c r="AT59" s="18"/>
      <c r="AU59" s="18"/>
      <c r="AV59" s="17">
        <f>SUM(AV53:AX58)</f>
        <v>0</v>
      </c>
      <c r="AW59" s="17"/>
      <c r="AX59" s="17"/>
      <c r="AZ59" s="21"/>
      <c r="BA59" s="18" t="s">
        <v>12</v>
      </c>
      <c r="BB59" s="18"/>
      <c r="BC59" s="18"/>
      <c r="BD59" s="18"/>
      <c r="BE59" s="17">
        <f>SUM(BE53:BG58)</f>
        <v>0</v>
      </c>
      <c r="BF59" s="17"/>
      <c r="BG59" s="17"/>
    </row>
    <row r="60" spans="1:59" ht="15" customHeight="1" x14ac:dyDescent="0.15">
      <c r="AH60" s="14" t="s">
        <v>20</v>
      </c>
      <c r="AI60" s="15"/>
      <c r="AJ60" s="15"/>
      <c r="AK60" s="15"/>
      <c r="AL60" s="16"/>
      <c r="AM60" s="17">
        <f>AM9+AM22+AM35+AM45+AM59</f>
        <v>7100</v>
      </c>
      <c r="AN60" s="17"/>
      <c r="AO60" s="17"/>
      <c r="AQ60" s="14" t="s">
        <v>20</v>
      </c>
      <c r="AR60" s="15"/>
      <c r="AS60" s="15"/>
      <c r="AT60" s="15"/>
      <c r="AU60" s="16"/>
      <c r="AV60" s="17">
        <f>AV9+AV22+AV35+AV45+AV52+AV59</f>
        <v>4600</v>
      </c>
      <c r="AW60" s="17"/>
      <c r="AX60" s="17"/>
      <c r="AZ60" s="14" t="s">
        <v>20</v>
      </c>
      <c r="BA60" s="15"/>
      <c r="BB60" s="15"/>
      <c r="BC60" s="15"/>
      <c r="BD60" s="16"/>
      <c r="BE60" s="17">
        <f>BE9+BE22+BE35+BE45+BE52+BE59</f>
        <v>12100</v>
      </c>
      <c r="BF60" s="17"/>
      <c r="BG60" s="17"/>
    </row>
  </sheetData>
  <mergeCells count="661">
    <mergeCell ref="C1:D1"/>
    <mergeCell ref="L1:M1"/>
    <mergeCell ref="AH1:AO1"/>
    <mergeCell ref="AQ1:AX1"/>
    <mergeCell ref="AZ1:BG1"/>
    <mergeCell ref="BI1:BP1"/>
    <mergeCell ref="B3:L3"/>
    <mergeCell ref="M3:P3"/>
    <mergeCell ref="Q3:T3"/>
    <mergeCell ref="U3:X3"/>
    <mergeCell ref="Y3:AB3"/>
    <mergeCell ref="AI3:AL3"/>
    <mergeCell ref="AZ2:AZ9"/>
    <mergeCell ref="BA2:BD2"/>
    <mergeCell ref="BE2:BG2"/>
    <mergeCell ref="BA3:BD3"/>
    <mergeCell ref="BE3:BG3"/>
    <mergeCell ref="AH2:AH9"/>
    <mergeCell ref="AI2:AL2"/>
    <mergeCell ref="AM2:AO2"/>
    <mergeCell ref="AQ2:AQ9"/>
    <mergeCell ref="AR2:AU2"/>
    <mergeCell ref="AV2:AX2"/>
    <mergeCell ref="AM3:AO3"/>
    <mergeCell ref="AR3:AU3"/>
    <mergeCell ref="AV3:AX3"/>
    <mergeCell ref="AM4:AO4"/>
    <mergeCell ref="AR4:AU4"/>
    <mergeCell ref="AV4:AX4"/>
    <mergeCell ref="BA4:BD4"/>
    <mergeCell ref="BE4:BG4"/>
    <mergeCell ref="BJ4:BM4"/>
    <mergeCell ref="BN4:BP4"/>
    <mergeCell ref="B4:L4"/>
    <mergeCell ref="M4:P4"/>
    <mergeCell ref="Q4:T4"/>
    <mergeCell ref="U4:X4"/>
    <mergeCell ref="Y4:AB4"/>
    <mergeCell ref="AI4:AL4"/>
    <mergeCell ref="BI2:BI9"/>
    <mergeCell ref="BJ2:BM2"/>
    <mergeCell ref="BN2:BP2"/>
    <mergeCell ref="BJ3:BM3"/>
    <mergeCell ref="BN3:BP3"/>
    <mergeCell ref="BJ5:BM5"/>
    <mergeCell ref="BN5:BP5"/>
    <mergeCell ref="AM5:AO5"/>
    <mergeCell ref="AR5:AU5"/>
    <mergeCell ref="AV5:AX5"/>
    <mergeCell ref="BA5:BD5"/>
    <mergeCell ref="BE5:BG5"/>
    <mergeCell ref="BJ7:BM7"/>
    <mergeCell ref="BN7:BP7"/>
    <mergeCell ref="BN6:BP6"/>
    <mergeCell ref="AM7:AO7"/>
    <mergeCell ref="AR7:AU7"/>
    <mergeCell ref="AM6:AO6"/>
    <mergeCell ref="A6:A8"/>
    <mergeCell ref="B6:L6"/>
    <mergeCell ref="M6:P6"/>
    <mergeCell ref="Q6:T6"/>
    <mergeCell ref="U6:X6"/>
    <mergeCell ref="Y6:AB6"/>
    <mergeCell ref="AC6:AF6"/>
    <mergeCell ref="AI6:AL6"/>
    <mergeCell ref="AI5:AL5"/>
    <mergeCell ref="B8:L8"/>
    <mergeCell ref="M8:P8"/>
    <mergeCell ref="Q8:T8"/>
    <mergeCell ref="U8:X8"/>
    <mergeCell ref="Y8:AB8"/>
    <mergeCell ref="B7:L7"/>
    <mergeCell ref="M7:P7"/>
    <mergeCell ref="Q7:T7"/>
    <mergeCell ref="U7:X7"/>
    <mergeCell ref="Y7:AB7"/>
    <mergeCell ref="AC7:AF7"/>
    <mergeCell ref="AI7:AL7"/>
    <mergeCell ref="AR6:AU6"/>
    <mergeCell ref="AV6:AX6"/>
    <mergeCell ref="BA6:BD6"/>
    <mergeCell ref="BE6:BG6"/>
    <mergeCell ref="BJ6:BM6"/>
    <mergeCell ref="AC8:AF8"/>
    <mergeCell ref="AI8:AL8"/>
    <mergeCell ref="AM8:AO8"/>
    <mergeCell ref="AR8:AU8"/>
    <mergeCell ref="AV8:AX8"/>
    <mergeCell ref="BA8:BD8"/>
    <mergeCell ref="AV7:AX7"/>
    <mergeCell ref="BA7:BD7"/>
    <mergeCell ref="BE7:BG7"/>
    <mergeCell ref="BE8:BG8"/>
    <mergeCell ref="BJ8:BM8"/>
    <mergeCell ref="C16:G16"/>
    <mergeCell ref="H16:L16"/>
    <mergeCell ref="AI16:AL16"/>
    <mergeCell ref="AM16:AO16"/>
    <mergeCell ref="C15:G15"/>
    <mergeCell ref="H15:L15"/>
    <mergeCell ref="M15:P20"/>
    <mergeCell ref="C17:G17"/>
    <mergeCell ref="BN8:BP8"/>
    <mergeCell ref="AI9:AL9"/>
    <mergeCell ref="AM9:AO9"/>
    <mergeCell ref="AR9:AU9"/>
    <mergeCell ref="AV9:AX9"/>
    <mergeCell ref="BA9:BD9"/>
    <mergeCell ref="BE9:BG9"/>
    <mergeCell ref="BJ9:BM9"/>
    <mergeCell ref="BN9:BP9"/>
    <mergeCell ref="AR13:AU13"/>
    <mergeCell ref="AR14:AU14"/>
    <mergeCell ref="AV14:AX14"/>
    <mergeCell ref="BA14:BD14"/>
    <mergeCell ref="BE14:BG14"/>
    <mergeCell ref="AR16:AU16"/>
    <mergeCell ref="AV16:AX16"/>
    <mergeCell ref="BA16:BD16"/>
    <mergeCell ref="A10:L10"/>
    <mergeCell ref="M10:P10"/>
    <mergeCell ref="Q10:T10"/>
    <mergeCell ref="U10:X10"/>
    <mergeCell ref="Y10:AB10"/>
    <mergeCell ref="AC10:AF10"/>
    <mergeCell ref="AH10:AH45"/>
    <mergeCell ref="AI10:AL10"/>
    <mergeCell ref="AM10:AO10"/>
    <mergeCell ref="AC11:AF11"/>
    <mergeCell ref="AI11:AL11"/>
    <mergeCell ref="A14:A37"/>
    <mergeCell ref="B14:B20"/>
    <mergeCell ref="C14:G14"/>
    <mergeCell ref="H14:L14"/>
    <mergeCell ref="M14:P14"/>
    <mergeCell ref="H17:L17"/>
    <mergeCell ref="AI17:AL17"/>
    <mergeCell ref="AM17:AO17"/>
    <mergeCell ref="AR17:AU17"/>
    <mergeCell ref="AV17:AX17"/>
    <mergeCell ref="BA17:BD17"/>
    <mergeCell ref="AC22:AF22"/>
    <mergeCell ref="BN11:BP11"/>
    <mergeCell ref="A12:L12"/>
    <mergeCell ref="M12:P12"/>
    <mergeCell ref="Q12:T12"/>
    <mergeCell ref="U12:X12"/>
    <mergeCell ref="Y12:AB12"/>
    <mergeCell ref="AC12:AF12"/>
    <mergeCell ref="AI12:AL12"/>
    <mergeCell ref="AM12:AO12"/>
    <mergeCell ref="AR12:AU12"/>
    <mergeCell ref="AM11:AO11"/>
    <mergeCell ref="AR11:AU11"/>
    <mergeCell ref="AV11:AX11"/>
    <mergeCell ref="BA11:BD11"/>
    <mergeCell ref="BE11:BG11"/>
    <mergeCell ref="BJ11:BM11"/>
    <mergeCell ref="BI10:BI22"/>
    <mergeCell ref="BJ10:BM10"/>
    <mergeCell ref="BN10:BP10"/>
    <mergeCell ref="A11:L11"/>
    <mergeCell ref="M11:P11"/>
    <mergeCell ref="Q11:T11"/>
    <mergeCell ref="U11:X11"/>
    <mergeCell ref="Y11:AB11"/>
    <mergeCell ref="BJ12:BM12"/>
    <mergeCell ref="BN12:BP12"/>
    <mergeCell ref="A13:L13"/>
    <mergeCell ref="M13:P13"/>
    <mergeCell ref="Q13:T13"/>
    <mergeCell ref="U13:X13"/>
    <mergeCell ref="Y13:AB13"/>
    <mergeCell ref="AC13:AF13"/>
    <mergeCell ref="AI13:AL13"/>
    <mergeCell ref="AM13:AO13"/>
    <mergeCell ref="AV13:AX13"/>
    <mergeCell ref="BA13:BD13"/>
    <mergeCell ref="BE13:BG13"/>
    <mergeCell ref="BJ13:BM13"/>
    <mergeCell ref="BN13:BP13"/>
    <mergeCell ref="AQ10:AQ22"/>
    <mergeCell ref="AR10:AU10"/>
    <mergeCell ref="AV10:AX10"/>
    <mergeCell ref="AZ10:AZ22"/>
    <mergeCell ref="BA10:BD10"/>
    <mergeCell ref="BE10:BG10"/>
    <mergeCell ref="AV12:AX12"/>
    <mergeCell ref="BA12:BD12"/>
    <mergeCell ref="BE12:BG12"/>
    <mergeCell ref="BJ14:BM14"/>
    <mergeCell ref="BN14:BP14"/>
    <mergeCell ref="Q14:T14"/>
    <mergeCell ref="U14:X14"/>
    <mergeCell ref="Y14:AB14"/>
    <mergeCell ref="AC14:AF14"/>
    <mergeCell ref="AI14:AL14"/>
    <mergeCell ref="AM14:AO14"/>
    <mergeCell ref="BE15:BG15"/>
    <mergeCell ref="BJ15:BM15"/>
    <mergeCell ref="BN15:BP15"/>
    <mergeCell ref="AC15:AF20"/>
    <mergeCell ref="AI15:AL15"/>
    <mergeCell ref="AM15:AO15"/>
    <mergeCell ref="AR15:AU15"/>
    <mergeCell ref="AV15:AX15"/>
    <mergeCell ref="BA15:BD15"/>
    <mergeCell ref="Q15:T20"/>
    <mergeCell ref="U15:X20"/>
    <mergeCell ref="Y15:AB20"/>
    <mergeCell ref="BE16:BG16"/>
    <mergeCell ref="BJ16:BM16"/>
    <mergeCell ref="BN16:BP16"/>
    <mergeCell ref="BN18:BP18"/>
    <mergeCell ref="BE17:BG17"/>
    <mergeCell ref="BJ17:BM17"/>
    <mergeCell ref="BN17:BP17"/>
    <mergeCell ref="BA19:BD19"/>
    <mergeCell ref="BE19:BG19"/>
    <mergeCell ref="BJ19:BM19"/>
    <mergeCell ref="C18:G18"/>
    <mergeCell ref="H18:L18"/>
    <mergeCell ref="AI18:AL18"/>
    <mergeCell ref="AM18:AO18"/>
    <mergeCell ref="AR18:AU18"/>
    <mergeCell ref="AV18:AX18"/>
    <mergeCell ref="BA18:BD18"/>
    <mergeCell ref="BE18:BG18"/>
    <mergeCell ref="BJ18:BM18"/>
    <mergeCell ref="BJ21:BM21"/>
    <mergeCell ref="BN21:BP21"/>
    <mergeCell ref="AM21:AO21"/>
    <mergeCell ref="AR21:AU21"/>
    <mergeCell ref="AV21:AX21"/>
    <mergeCell ref="BA21:BD21"/>
    <mergeCell ref="BE21:BG21"/>
    <mergeCell ref="BN19:BP19"/>
    <mergeCell ref="C20:G20"/>
    <mergeCell ref="H20:L20"/>
    <mergeCell ref="AI20:AL20"/>
    <mergeCell ref="AM20:AO20"/>
    <mergeCell ref="AR20:AU20"/>
    <mergeCell ref="AV20:AX20"/>
    <mergeCell ref="BA20:BD20"/>
    <mergeCell ref="BE20:BG20"/>
    <mergeCell ref="BJ20:BM20"/>
    <mergeCell ref="BN20:BP20"/>
    <mergeCell ref="C19:G19"/>
    <mergeCell ref="H19:L19"/>
    <mergeCell ref="AI19:AL19"/>
    <mergeCell ref="AM19:AO19"/>
    <mergeCell ref="AR19:AU19"/>
    <mergeCell ref="AV19:AX19"/>
    <mergeCell ref="AI21:AL21"/>
    <mergeCell ref="C26:G26"/>
    <mergeCell ref="H26:L26"/>
    <mergeCell ref="AI26:AL26"/>
    <mergeCell ref="C28:G28"/>
    <mergeCell ref="H28:L28"/>
    <mergeCell ref="AI28:AL28"/>
    <mergeCell ref="B21:G21"/>
    <mergeCell ref="H21:L21"/>
    <mergeCell ref="M21:P21"/>
    <mergeCell ref="Q21:T21"/>
    <mergeCell ref="U21:X21"/>
    <mergeCell ref="Y21:AB21"/>
    <mergeCell ref="AC21:AF21"/>
    <mergeCell ref="BJ22:BM22"/>
    <mergeCell ref="BN22:BP22"/>
    <mergeCell ref="C23:G23"/>
    <mergeCell ref="H23:L23"/>
    <mergeCell ref="M23:P28"/>
    <mergeCell ref="Q23:T28"/>
    <mergeCell ref="U23:X28"/>
    <mergeCell ref="Y23:AB28"/>
    <mergeCell ref="AC23:AF28"/>
    <mergeCell ref="AI23:AL23"/>
    <mergeCell ref="AI22:AL22"/>
    <mergeCell ref="AM22:AO22"/>
    <mergeCell ref="AR22:AU22"/>
    <mergeCell ref="AV22:AX22"/>
    <mergeCell ref="BA22:BD22"/>
    <mergeCell ref="BE22:BG22"/>
    <mergeCell ref="BE23:BG23"/>
    <mergeCell ref="BI23:BI35"/>
    <mergeCell ref="BJ23:BM23"/>
    <mergeCell ref="BN23:BP23"/>
    <mergeCell ref="C24:G24"/>
    <mergeCell ref="H24:L24"/>
    <mergeCell ref="AI24:AL24"/>
    <mergeCell ref="AM24:AO24"/>
    <mergeCell ref="AM23:AO23"/>
    <mergeCell ref="AQ23:AQ35"/>
    <mergeCell ref="AR23:AU23"/>
    <mergeCell ref="AV23:AX23"/>
    <mergeCell ref="AZ23:AZ35"/>
    <mergeCell ref="BA23:BD23"/>
    <mergeCell ref="BA24:BD24"/>
    <mergeCell ref="AM31:AO31"/>
    <mergeCell ref="AR31:AU31"/>
    <mergeCell ref="AV31:AX31"/>
    <mergeCell ref="AM26:AO26"/>
    <mergeCell ref="AR26:AU26"/>
    <mergeCell ref="AV26:AX26"/>
    <mergeCell ref="BA26:BD26"/>
    <mergeCell ref="AM28:AO28"/>
    <mergeCell ref="AR28:AU28"/>
    <mergeCell ref="AV28:AX28"/>
    <mergeCell ref="BA28:BD28"/>
    <mergeCell ref="AR32:AU32"/>
    <mergeCell ref="AV32:AX32"/>
    <mergeCell ref="BA32:BD32"/>
    <mergeCell ref="AM34:AO34"/>
    <mergeCell ref="AR34:AU34"/>
    <mergeCell ref="AV34:AX34"/>
    <mergeCell ref="BE24:BG24"/>
    <mergeCell ref="BJ24:BM24"/>
    <mergeCell ref="BN24:BP24"/>
    <mergeCell ref="C25:G25"/>
    <mergeCell ref="H25:L25"/>
    <mergeCell ref="AI25:AL25"/>
    <mergeCell ref="AM25:AO25"/>
    <mergeCell ref="AR25:AU25"/>
    <mergeCell ref="AV25:AX25"/>
    <mergeCell ref="BA25:BD25"/>
    <mergeCell ref="BE25:BG25"/>
    <mergeCell ref="BJ25:BM25"/>
    <mergeCell ref="BN25:BP25"/>
    <mergeCell ref="AR24:AU24"/>
    <mergeCell ref="AV24:AX24"/>
    <mergeCell ref="BE26:BG26"/>
    <mergeCell ref="BJ26:BM26"/>
    <mergeCell ref="BN26:BP26"/>
    <mergeCell ref="C27:G27"/>
    <mergeCell ref="H27:L27"/>
    <mergeCell ref="AI27:AL27"/>
    <mergeCell ref="AM27:AO27"/>
    <mergeCell ref="AR27:AU27"/>
    <mergeCell ref="AV27:AX27"/>
    <mergeCell ref="BA27:BD27"/>
    <mergeCell ref="BE27:BG27"/>
    <mergeCell ref="BJ27:BM27"/>
    <mergeCell ref="BN27:BP27"/>
    <mergeCell ref="BE28:BG28"/>
    <mergeCell ref="BJ28:BM28"/>
    <mergeCell ref="BN28:BP28"/>
    <mergeCell ref="B29:G29"/>
    <mergeCell ref="H29:L29"/>
    <mergeCell ref="M29:P29"/>
    <mergeCell ref="Q29:T29"/>
    <mergeCell ref="U29:X29"/>
    <mergeCell ref="Y29:AB29"/>
    <mergeCell ref="AC29:AF29"/>
    <mergeCell ref="BJ29:BM29"/>
    <mergeCell ref="BN29:BP29"/>
    <mergeCell ref="AM29:AO29"/>
    <mergeCell ref="AR29:AU29"/>
    <mergeCell ref="AV29:AX29"/>
    <mergeCell ref="BA29:BD29"/>
    <mergeCell ref="BE29:BG29"/>
    <mergeCell ref="B22:B28"/>
    <mergeCell ref="C22:G22"/>
    <mergeCell ref="H22:L22"/>
    <mergeCell ref="M22:P22"/>
    <mergeCell ref="Q22:T22"/>
    <mergeCell ref="U22:X22"/>
    <mergeCell ref="Y22:AB22"/>
    <mergeCell ref="B30:B36"/>
    <mergeCell ref="C30:G30"/>
    <mergeCell ref="H30:L30"/>
    <mergeCell ref="M30:P30"/>
    <mergeCell ref="Q30:T30"/>
    <mergeCell ref="U30:X30"/>
    <mergeCell ref="Y30:AB30"/>
    <mergeCell ref="AC30:AF30"/>
    <mergeCell ref="AI29:AL29"/>
    <mergeCell ref="C34:G34"/>
    <mergeCell ref="H34:L34"/>
    <mergeCell ref="AI34:AL34"/>
    <mergeCell ref="C36:G36"/>
    <mergeCell ref="H36:L36"/>
    <mergeCell ref="AI36:AL36"/>
    <mergeCell ref="BJ30:BM30"/>
    <mergeCell ref="BN30:BP30"/>
    <mergeCell ref="C31:G31"/>
    <mergeCell ref="H31:L31"/>
    <mergeCell ref="M31:P36"/>
    <mergeCell ref="Q31:T36"/>
    <mergeCell ref="U31:X36"/>
    <mergeCell ref="Y31:AB36"/>
    <mergeCell ref="AC31:AF36"/>
    <mergeCell ref="AI31:AL31"/>
    <mergeCell ref="AI30:AL30"/>
    <mergeCell ref="AM30:AO30"/>
    <mergeCell ref="AR30:AU30"/>
    <mergeCell ref="AV30:AX30"/>
    <mergeCell ref="BA30:BD30"/>
    <mergeCell ref="BE30:BG30"/>
    <mergeCell ref="BA31:BD31"/>
    <mergeCell ref="BE31:BG31"/>
    <mergeCell ref="BJ31:BM31"/>
    <mergeCell ref="BN31:BP31"/>
    <mergeCell ref="C32:G32"/>
    <mergeCell ref="H32:L32"/>
    <mergeCell ref="AI32:AL32"/>
    <mergeCell ref="AM32:AO32"/>
    <mergeCell ref="BE32:BG32"/>
    <mergeCell ref="BJ32:BM32"/>
    <mergeCell ref="BN32:BP32"/>
    <mergeCell ref="C33:G33"/>
    <mergeCell ref="H33:L33"/>
    <mergeCell ref="AI33:AL33"/>
    <mergeCell ref="AM33:AO33"/>
    <mergeCell ref="AR33:AU33"/>
    <mergeCell ref="AV33:AX33"/>
    <mergeCell ref="BA33:BD33"/>
    <mergeCell ref="BE33:BG33"/>
    <mergeCell ref="BJ33:BM33"/>
    <mergeCell ref="BN33:BP33"/>
    <mergeCell ref="BA34:BD34"/>
    <mergeCell ref="BE34:BG34"/>
    <mergeCell ref="BJ34:BM34"/>
    <mergeCell ref="BN34:BP34"/>
    <mergeCell ref="C35:G35"/>
    <mergeCell ref="H35:L35"/>
    <mergeCell ref="AI35:AL35"/>
    <mergeCell ref="AM35:AO35"/>
    <mergeCell ref="AR35:AU35"/>
    <mergeCell ref="AV35:AX35"/>
    <mergeCell ref="BA35:BD35"/>
    <mergeCell ref="BE35:BG35"/>
    <mergeCell ref="BJ35:BM35"/>
    <mergeCell ref="BN35:BP35"/>
    <mergeCell ref="AM36:AO36"/>
    <mergeCell ref="AQ36:AQ45"/>
    <mergeCell ref="AR36:AU36"/>
    <mergeCell ref="AR37:AU37"/>
    <mergeCell ref="AV37:AX37"/>
    <mergeCell ref="BA37:BD37"/>
    <mergeCell ref="BE37:BG37"/>
    <mergeCell ref="BJ37:BM37"/>
    <mergeCell ref="BN37:BP37"/>
    <mergeCell ref="BN36:BP36"/>
    <mergeCell ref="AV36:AX36"/>
    <mergeCell ref="AZ36:AZ45"/>
    <mergeCell ref="BA36:BD36"/>
    <mergeCell ref="BE36:BG36"/>
    <mergeCell ref="BI36:BI45"/>
    <mergeCell ref="BJ36:BM36"/>
    <mergeCell ref="BA38:BD38"/>
    <mergeCell ref="BE38:BG38"/>
    <mergeCell ref="BN38:BP38"/>
    <mergeCell ref="BN40:BP40"/>
    <mergeCell ref="BN39:BP39"/>
    <mergeCell ref="BJ41:BM41"/>
    <mergeCell ref="BN41:BP41"/>
    <mergeCell ref="BJ42:BM42"/>
    <mergeCell ref="B37:G37"/>
    <mergeCell ref="H37:L37"/>
    <mergeCell ref="M37:P37"/>
    <mergeCell ref="Q37:T37"/>
    <mergeCell ref="U37:X37"/>
    <mergeCell ref="Y37:AB37"/>
    <mergeCell ref="AC37:AF37"/>
    <mergeCell ref="AI37:AL37"/>
    <mergeCell ref="AM37:AO37"/>
    <mergeCell ref="A39:B43"/>
    <mergeCell ref="C39:G39"/>
    <mergeCell ref="H39:L39"/>
    <mergeCell ref="AI39:AL39"/>
    <mergeCell ref="AM39:AO39"/>
    <mergeCell ref="AR39:AU39"/>
    <mergeCell ref="AV39:AX39"/>
    <mergeCell ref="BA39:BD39"/>
    <mergeCell ref="BE39:BG39"/>
    <mergeCell ref="C42:G42"/>
    <mergeCell ref="H42:L42"/>
    <mergeCell ref="AI42:AL42"/>
    <mergeCell ref="AM42:AO42"/>
    <mergeCell ref="AR42:AU42"/>
    <mergeCell ref="AV42:AX42"/>
    <mergeCell ref="C41:G41"/>
    <mergeCell ref="H41:L41"/>
    <mergeCell ref="AI41:AL41"/>
    <mergeCell ref="AM41:AO41"/>
    <mergeCell ref="AR41:AU41"/>
    <mergeCell ref="AV41:AX41"/>
    <mergeCell ref="BA42:BD42"/>
    <mergeCell ref="BE42:BG42"/>
    <mergeCell ref="A38:G38"/>
    <mergeCell ref="H38:L38"/>
    <mergeCell ref="AI38:AL38"/>
    <mergeCell ref="AM38:AO38"/>
    <mergeCell ref="AR38:AU38"/>
    <mergeCell ref="AV38:AX38"/>
    <mergeCell ref="BJ38:BM38"/>
    <mergeCell ref="BJ39:BM39"/>
    <mergeCell ref="AR40:AU40"/>
    <mergeCell ref="AV40:AX40"/>
    <mergeCell ref="BA40:BD40"/>
    <mergeCell ref="BE40:BG40"/>
    <mergeCell ref="BJ40:BM40"/>
    <mergeCell ref="C40:G40"/>
    <mergeCell ref="H40:L40"/>
    <mergeCell ref="M40:P43"/>
    <mergeCell ref="Q40:T43"/>
    <mergeCell ref="U40:X43"/>
    <mergeCell ref="Y40:AB43"/>
    <mergeCell ref="AC40:AF43"/>
    <mergeCell ref="AI40:AL40"/>
    <mergeCell ref="AM40:AO40"/>
    <mergeCell ref="BA41:BD41"/>
    <mergeCell ref="BE41:BG41"/>
    <mergeCell ref="BN42:BP42"/>
    <mergeCell ref="C43:G43"/>
    <mergeCell ref="H43:L43"/>
    <mergeCell ref="AI43:AL43"/>
    <mergeCell ref="AM43:AO43"/>
    <mergeCell ref="AR43:AU43"/>
    <mergeCell ref="AV43:AX43"/>
    <mergeCell ref="BA43:BD43"/>
    <mergeCell ref="BE43:BG43"/>
    <mergeCell ref="BJ43:BM43"/>
    <mergeCell ref="BN43:BP43"/>
    <mergeCell ref="AI45:AL45"/>
    <mergeCell ref="AM45:AO45"/>
    <mergeCell ref="AR45:AU45"/>
    <mergeCell ref="AV45:AX45"/>
    <mergeCell ref="BA45:BD45"/>
    <mergeCell ref="BN44:BP44"/>
    <mergeCell ref="A45:L45"/>
    <mergeCell ref="M45:P45"/>
    <mergeCell ref="Q45:T45"/>
    <mergeCell ref="U45:X45"/>
    <mergeCell ref="Y45:AB45"/>
    <mergeCell ref="AC45:AF45"/>
    <mergeCell ref="BJ45:BM45"/>
    <mergeCell ref="BN45:BP45"/>
    <mergeCell ref="BE45:BG45"/>
    <mergeCell ref="A44:G44"/>
    <mergeCell ref="H44:L44"/>
    <mergeCell ref="AI44:AL44"/>
    <mergeCell ref="AM44:AO44"/>
    <mergeCell ref="AR44:AU44"/>
    <mergeCell ref="AV44:AX44"/>
    <mergeCell ref="BA44:BD44"/>
    <mergeCell ref="BE44:BG44"/>
    <mergeCell ref="BJ44:BM44"/>
    <mergeCell ref="BE46:BG46"/>
    <mergeCell ref="BI46:BM46"/>
    <mergeCell ref="BN46:BP46"/>
    <mergeCell ref="B47:L47"/>
    <mergeCell ref="M47:P47"/>
    <mergeCell ref="Q47:T47"/>
    <mergeCell ref="U47:X47"/>
    <mergeCell ref="Y47:AB47"/>
    <mergeCell ref="AC47:AF47"/>
    <mergeCell ref="AI47:AL47"/>
    <mergeCell ref="AM47:AO47"/>
    <mergeCell ref="AR47:AU47"/>
    <mergeCell ref="AV47:AX47"/>
    <mergeCell ref="BA47:BD47"/>
    <mergeCell ref="BE47:BG47"/>
    <mergeCell ref="AI46:AL46"/>
    <mergeCell ref="AM46:AO46"/>
    <mergeCell ref="AQ46:AQ52"/>
    <mergeCell ref="AR46:AU46"/>
    <mergeCell ref="AV46:AX46"/>
    <mergeCell ref="AZ46:AZ52"/>
    <mergeCell ref="BA46:BD46"/>
    <mergeCell ref="B48:L48"/>
    <mergeCell ref="Q48:T48"/>
    <mergeCell ref="U48:X48"/>
    <mergeCell ref="Y48:AB48"/>
    <mergeCell ref="BE48:BG48"/>
    <mergeCell ref="AI49:AL49"/>
    <mergeCell ref="AM49:AO49"/>
    <mergeCell ref="AR49:AU49"/>
    <mergeCell ref="AV49:AX49"/>
    <mergeCell ref="BA49:BD49"/>
    <mergeCell ref="BE49:BG49"/>
    <mergeCell ref="AC48:AF48"/>
    <mergeCell ref="AI48:AL48"/>
    <mergeCell ref="AM48:AO48"/>
    <mergeCell ref="AR48:AU48"/>
    <mergeCell ref="AV48:AX48"/>
    <mergeCell ref="BA48:BD48"/>
    <mergeCell ref="G52:H52"/>
    <mergeCell ref="AA52:AB52"/>
    <mergeCell ref="AI52:AL52"/>
    <mergeCell ref="AM52:AO52"/>
    <mergeCell ref="AR52:AU52"/>
    <mergeCell ref="AV52:AX52"/>
    <mergeCell ref="BE50:BG50"/>
    <mergeCell ref="E51:F51"/>
    <mergeCell ref="AI51:AL51"/>
    <mergeCell ref="AM51:AO51"/>
    <mergeCell ref="AR51:AU51"/>
    <mergeCell ref="AV51:AX51"/>
    <mergeCell ref="BA51:BD51"/>
    <mergeCell ref="BE51:BG51"/>
    <mergeCell ref="E50:F50"/>
    <mergeCell ref="AI50:AL50"/>
    <mergeCell ref="AM50:AO50"/>
    <mergeCell ref="AR50:AU50"/>
    <mergeCell ref="AV50:AX50"/>
    <mergeCell ref="BA50:BD50"/>
    <mergeCell ref="BA52:BD52"/>
    <mergeCell ref="BE52:BG52"/>
    <mergeCell ref="AH46:AH59"/>
    <mergeCell ref="M48:P48"/>
    <mergeCell ref="BE53:BG53"/>
    <mergeCell ref="AI54:AL54"/>
    <mergeCell ref="AM54:AO54"/>
    <mergeCell ref="AR54:AU54"/>
    <mergeCell ref="AV54:AX54"/>
    <mergeCell ref="BA54:BD54"/>
    <mergeCell ref="BE54:BG54"/>
    <mergeCell ref="AI53:AL53"/>
    <mergeCell ref="AM53:AO53"/>
    <mergeCell ref="AQ53:AQ59"/>
    <mergeCell ref="AR53:AU53"/>
    <mergeCell ref="AV53:AX53"/>
    <mergeCell ref="AZ53:AZ59"/>
    <mergeCell ref="BA53:BD53"/>
    <mergeCell ref="AI56:AL56"/>
    <mergeCell ref="AM56:AO56"/>
    <mergeCell ref="AR56:AU56"/>
    <mergeCell ref="AV56:AX56"/>
    <mergeCell ref="BA56:BD56"/>
    <mergeCell ref="AR55:AU55"/>
    <mergeCell ref="AV55:AX55"/>
    <mergeCell ref="BA55:BD55"/>
    <mergeCell ref="BE55:BG55"/>
    <mergeCell ref="AI58:AL58"/>
    <mergeCell ref="AM58:AO58"/>
    <mergeCell ref="AR58:AU58"/>
    <mergeCell ref="AV58:AX58"/>
    <mergeCell ref="BA58:BD58"/>
    <mergeCell ref="BE58:BG58"/>
    <mergeCell ref="AI57:AL57"/>
    <mergeCell ref="BE56:BG56"/>
    <mergeCell ref="AI55:AL55"/>
    <mergeCell ref="AM55:AO55"/>
    <mergeCell ref="AM57:AO57"/>
    <mergeCell ref="AR57:AU57"/>
    <mergeCell ref="AV57:AX57"/>
    <mergeCell ref="BA57:BD57"/>
    <mergeCell ref="BE57:BG57"/>
    <mergeCell ref="AH60:AL60"/>
    <mergeCell ref="AM60:AO60"/>
    <mergeCell ref="AQ60:AU60"/>
    <mergeCell ref="AV60:AX60"/>
    <mergeCell ref="AZ60:BD60"/>
    <mergeCell ref="BE60:BG60"/>
    <mergeCell ref="AI59:AL59"/>
    <mergeCell ref="AM59:AO59"/>
    <mergeCell ref="AR59:AU59"/>
    <mergeCell ref="AV59:AX59"/>
    <mergeCell ref="BA59:BD59"/>
    <mergeCell ref="BE59:BG59"/>
  </mergeCells>
  <phoneticPr fontId="2"/>
  <pageMargins left="0.72" right="0.25" top="0.31" bottom="0.34" header="0.2" footer="0.16"/>
  <pageSetup paperSize="9" orientation="portrait" r:id="rId1"/>
  <colBreaks count="2" manualBreakCount="2">
    <brk id="32" max="48" man="1"/>
    <brk id="7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P60"/>
  <sheetViews>
    <sheetView topLeftCell="L1" zoomScaleNormal="100" zoomScaleSheetLayoutView="90" workbookViewId="0">
      <selection activeCell="AG1" sqref="AG1:BP1048576"/>
    </sheetView>
  </sheetViews>
  <sheetFormatPr defaultRowHeight="13.5" x14ac:dyDescent="0.15"/>
  <cols>
    <col min="1" max="32" width="2.75" customWidth="1"/>
    <col min="33" max="68" width="2.75" hidden="1" customWidth="1"/>
    <col min="69" max="112" width="2.75" customWidth="1"/>
  </cols>
  <sheetData>
    <row r="1" spans="1:68" ht="15" customHeight="1" x14ac:dyDescent="0.15">
      <c r="A1" s="4" t="s">
        <v>64</v>
      </c>
      <c r="B1" s="4"/>
      <c r="C1" s="89">
        <v>4</v>
      </c>
      <c r="D1" s="89"/>
      <c r="E1" s="4" t="s">
        <v>0</v>
      </c>
      <c r="F1" s="4"/>
      <c r="G1" s="4"/>
      <c r="H1" s="4" t="s">
        <v>44</v>
      </c>
      <c r="I1" s="4"/>
      <c r="J1" s="3"/>
      <c r="K1" s="3"/>
      <c r="L1" s="90">
        <v>2</v>
      </c>
      <c r="M1" s="90"/>
      <c r="N1" s="4" t="s">
        <v>36</v>
      </c>
      <c r="O1" s="3"/>
      <c r="P1" s="3"/>
      <c r="Q1" s="4" t="s">
        <v>37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18" t="s">
        <v>45</v>
      </c>
      <c r="AI1" s="18"/>
      <c r="AJ1" s="18"/>
      <c r="AK1" s="18"/>
      <c r="AL1" s="18"/>
      <c r="AM1" s="18"/>
      <c r="AN1" s="18"/>
      <c r="AO1" s="18"/>
      <c r="AQ1" s="18" t="s">
        <v>45</v>
      </c>
      <c r="AR1" s="18"/>
      <c r="AS1" s="18"/>
      <c r="AT1" s="18"/>
      <c r="AU1" s="18"/>
      <c r="AV1" s="18"/>
      <c r="AW1" s="18"/>
      <c r="AX1" s="18"/>
      <c r="AZ1" s="14" t="s">
        <v>46</v>
      </c>
      <c r="BA1" s="15"/>
      <c r="BB1" s="15"/>
      <c r="BC1" s="15"/>
      <c r="BD1" s="15"/>
      <c r="BE1" s="15"/>
      <c r="BF1" s="15"/>
      <c r="BG1" s="16"/>
      <c r="BI1" s="14" t="s">
        <v>21</v>
      </c>
      <c r="BJ1" s="15"/>
      <c r="BK1" s="15"/>
      <c r="BL1" s="15"/>
      <c r="BM1" s="15"/>
      <c r="BN1" s="15"/>
      <c r="BO1" s="15"/>
      <c r="BP1" s="16"/>
    </row>
    <row r="2" spans="1:68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21" t="s">
        <v>18</v>
      </c>
      <c r="AI2" s="20" t="s">
        <v>84</v>
      </c>
      <c r="AJ2" s="20"/>
      <c r="AK2" s="20"/>
      <c r="AL2" s="20"/>
      <c r="AM2" s="19">
        <v>1000</v>
      </c>
      <c r="AN2" s="19"/>
      <c r="AO2" s="19"/>
      <c r="AQ2" s="21" t="s">
        <v>59</v>
      </c>
      <c r="AR2" s="20" t="s">
        <v>72</v>
      </c>
      <c r="AS2" s="20"/>
      <c r="AT2" s="20"/>
      <c r="AU2" s="20"/>
      <c r="AV2" s="19">
        <v>3500</v>
      </c>
      <c r="AW2" s="19"/>
      <c r="AX2" s="19"/>
      <c r="AZ2" s="21" t="s">
        <v>56</v>
      </c>
      <c r="BA2" s="20" t="s">
        <v>85</v>
      </c>
      <c r="BB2" s="20"/>
      <c r="BC2" s="20"/>
      <c r="BD2" s="20"/>
      <c r="BE2" s="19">
        <v>2400</v>
      </c>
      <c r="BF2" s="19"/>
      <c r="BG2" s="19"/>
      <c r="BI2" s="21" t="s">
        <v>39</v>
      </c>
      <c r="BJ2" s="87" t="s">
        <v>40</v>
      </c>
      <c r="BK2" s="87"/>
      <c r="BL2" s="87"/>
      <c r="BM2" s="87"/>
      <c r="BN2" s="19">
        <v>25000</v>
      </c>
      <c r="BO2" s="19"/>
      <c r="BP2" s="19"/>
    </row>
    <row r="3" spans="1:68" ht="15" customHeight="1" x14ac:dyDescent="0.15">
      <c r="A3" s="4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47" t="s">
        <v>3</v>
      </c>
      <c r="N3" s="47"/>
      <c r="O3" s="47"/>
      <c r="P3" s="47"/>
      <c r="Q3" s="47" t="s">
        <v>4</v>
      </c>
      <c r="R3" s="47"/>
      <c r="S3" s="47"/>
      <c r="T3" s="47"/>
      <c r="U3" s="47" t="s">
        <v>5</v>
      </c>
      <c r="V3" s="47"/>
      <c r="W3" s="47"/>
      <c r="X3" s="47"/>
      <c r="Y3" s="47" t="s">
        <v>6</v>
      </c>
      <c r="Z3" s="47"/>
      <c r="AA3" s="47"/>
      <c r="AB3" s="47"/>
      <c r="AC3" s="4"/>
      <c r="AD3" s="4"/>
      <c r="AE3" s="4"/>
      <c r="AF3" s="4"/>
      <c r="AH3" s="21"/>
      <c r="AI3" s="20" t="s">
        <v>73</v>
      </c>
      <c r="AJ3" s="20"/>
      <c r="AK3" s="20"/>
      <c r="AL3" s="20"/>
      <c r="AM3" s="19">
        <v>400</v>
      </c>
      <c r="AN3" s="19"/>
      <c r="AO3" s="19"/>
      <c r="AQ3" s="21"/>
      <c r="AR3" s="20"/>
      <c r="AS3" s="20"/>
      <c r="AT3" s="20"/>
      <c r="AU3" s="20"/>
      <c r="AV3" s="19"/>
      <c r="AW3" s="19"/>
      <c r="AX3" s="19"/>
      <c r="AZ3" s="21"/>
      <c r="BA3" s="20" t="s">
        <v>86</v>
      </c>
      <c r="BB3" s="20"/>
      <c r="BC3" s="20"/>
      <c r="BD3" s="20"/>
      <c r="BE3" s="19">
        <v>500</v>
      </c>
      <c r="BF3" s="19"/>
      <c r="BG3" s="19"/>
      <c r="BI3" s="21"/>
      <c r="BJ3" s="87" t="s">
        <v>41</v>
      </c>
      <c r="BK3" s="87"/>
      <c r="BL3" s="87"/>
      <c r="BM3" s="87"/>
      <c r="BN3" s="19"/>
      <c r="BO3" s="19"/>
      <c r="BP3" s="19"/>
    </row>
    <row r="4" spans="1:68" ht="15" customHeight="1" x14ac:dyDescent="0.15">
      <c r="A4" s="4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88">
        <v>44671</v>
      </c>
      <c r="N4" s="88"/>
      <c r="O4" s="88"/>
      <c r="P4" s="88"/>
      <c r="Q4" s="88">
        <v>44762</v>
      </c>
      <c r="R4" s="88"/>
      <c r="S4" s="88"/>
      <c r="T4" s="88"/>
      <c r="U4" s="88">
        <v>44854</v>
      </c>
      <c r="V4" s="88"/>
      <c r="W4" s="88"/>
      <c r="X4" s="88"/>
      <c r="Y4" s="88">
        <v>44946</v>
      </c>
      <c r="Z4" s="88"/>
      <c r="AA4" s="88"/>
      <c r="AB4" s="88"/>
      <c r="AC4" s="4"/>
      <c r="AD4" s="4"/>
      <c r="AE4" s="4"/>
      <c r="AF4" s="4"/>
      <c r="AH4" s="21"/>
      <c r="AI4" s="20" t="s">
        <v>74</v>
      </c>
      <c r="AJ4" s="20"/>
      <c r="AK4" s="20"/>
      <c r="AL4" s="20"/>
      <c r="AM4" s="19">
        <v>220</v>
      </c>
      <c r="AN4" s="19"/>
      <c r="AO4" s="19"/>
      <c r="AQ4" s="21"/>
      <c r="AR4" s="20"/>
      <c r="AS4" s="20"/>
      <c r="AT4" s="20"/>
      <c r="AU4" s="20"/>
      <c r="AV4" s="19"/>
      <c r="AW4" s="19"/>
      <c r="AX4" s="19"/>
      <c r="AZ4" s="21"/>
      <c r="BA4" s="20" t="s">
        <v>87</v>
      </c>
      <c r="BB4" s="20"/>
      <c r="BC4" s="20"/>
      <c r="BD4" s="20"/>
      <c r="BE4" s="19">
        <v>1500</v>
      </c>
      <c r="BF4" s="19"/>
      <c r="BG4" s="19"/>
      <c r="BI4" s="21"/>
      <c r="BJ4" s="20"/>
      <c r="BK4" s="20"/>
      <c r="BL4" s="20"/>
      <c r="BM4" s="20"/>
      <c r="BN4" s="19"/>
      <c r="BO4" s="19"/>
      <c r="BP4" s="19"/>
    </row>
    <row r="5" spans="1:68" ht="1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H5" s="21"/>
      <c r="AI5" s="33" t="s">
        <v>75</v>
      </c>
      <c r="AJ5" s="34"/>
      <c r="AK5" s="34"/>
      <c r="AL5" s="34"/>
      <c r="AM5" s="19">
        <v>220</v>
      </c>
      <c r="AN5" s="19"/>
      <c r="AO5" s="19"/>
      <c r="AQ5" s="21"/>
      <c r="AR5" s="20"/>
      <c r="AS5" s="20"/>
      <c r="AT5" s="20"/>
      <c r="AU5" s="20"/>
      <c r="AV5" s="19"/>
      <c r="AW5" s="19"/>
      <c r="AX5" s="19"/>
      <c r="AZ5" s="21"/>
      <c r="BA5" s="20" t="s">
        <v>98</v>
      </c>
      <c r="BB5" s="20"/>
      <c r="BC5" s="20"/>
      <c r="BD5" s="20"/>
      <c r="BE5" s="19">
        <v>500</v>
      </c>
      <c r="BF5" s="19"/>
      <c r="BG5" s="19"/>
      <c r="BI5" s="21"/>
      <c r="BJ5" s="20"/>
      <c r="BK5" s="20"/>
      <c r="BL5" s="20"/>
      <c r="BM5" s="20"/>
      <c r="BN5" s="19"/>
      <c r="BO5" s="19"/>
      <c r="BP5" s="19"/>
    </row>
    <row r="6" spans="1:68" ht="15" customHeight="1" x14ac:dyDescent="0.15">
      <c r="A6" s="55" t="s">
        <v>10</v>
      </c>
      <c r="B6" s="47" t="s">
        <v>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 t="s">
        <v>3</v>
      </c>
      <c r="N6" s="47"/>
      <c r="O6" s="47"/>
      <c r="P6" s="47"/>
      <c r="Q6" s="47" t="s">
        <v>4</v>
      </c>
      <c r="R6" s="47"/>
      <c r="S6" s="47"/>
      <c r="T6" s="47"/>
      <c r="U6" s="47" t="s">
        <v>5</v>
      </c>
      <c r="V6" s="47"/>
      <c r="W6" s="47"/>
      <c r="X6" s="47"/>
      <c r="Y6" s="47" t="s">
        <v>6</v>
      </c>
      <c r="Z6" s="47"/>
      <c r="AA6" s="47"/>
      <c r="AB6" s="47"/>
      <c r="AC6" s="47" t="s">
        <v>7</v>
      </c>
      <c r="AD6" s="47"/>
      <c r="AE6" s="47"/>
      <c r="AF6" s="47"/>
      <c r="AH6" s="21"/>
      <c r="AI6" s="33" t="s">
        <v>76</v>
      </c>
      <c r="AJ6" s="34"/>
      <c r="AK6" s="34"/>
      <c r="AL6" s="34"/>
      <c r="AM6" s="19">
        <v>660</v>
      </c>
      <c r="AN6" s="19"/>
      <c r="AO6" s="19"/>
      <c r="AQ6" s="21"/>
      <c r="AR6" s="20"/>
      <c r="AS6" s="20"/>
      <c r="AT6" s="20"/>
      <c r="AU6" s="20"/>
      <c r="AV6" s="19"/>
      <c r="AW6" s="19"/>
      <c r="AX6" s="19"/>
      <c r="AZ6" s="21"/>
      <c r="BA6" s="20"/>
      <c r="BB6" s="20"/>
      <c r="BC6" s="20"/>
      <c r="BD6" s="20"/>
      <c r="BE6" s="19"/>
      <c r="BF6" s="19"/>
      <c r="BG6" s="19"/>
      <c r="BI6" s="21"/>
      <c r="BJ6" s="20"/>
      <c r="BK6" s="20"/>
      <c r="BL6" s="20"/>
      <c r="BM6" s="20"/>
      <c r="BN6" s="19"/>
      <c r="BO6" s="19"/>
      <c r="BP6" s="19"/>
    </row>
    <row r="7" spans="1:68" ht="15" customHeight="1" x14ac:dyDescent="0.15">
      <c r="A7" s="55"/>
      <c r="B7" s="46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5">
        <v>550</v>
      </c>
      <c r="N7" s="45"/>
      <c r="O7" s="45"/>
      <c r="P7" s="45"/>
      <c r="Q7" s="45">
        <v>0</v>
      </c>
      <c r="R7" s="45"/>
      <c r="S7" s="45"/>
      <c r="T7" s="45"/>
      <c r="U7" s="45">
        <v>0</v>
      </c>
      <c r="V7" s="45"/>
      <c r="W7" s="45"/>
      <c r="X7" s="45"/>
      <c r="Y7" s="45">
        <v>0</v>
      </c>
      <c r="Z7" s="45"/>
      <c r="AA7" s="45"/>
      <c r="AB7" s="45"/>
      <c r="AC7" s="45">
        <f>SUM(M7:AB7)</f>
        <v>550</v>
      </c>
      <c r="AD7" s="45"/>
      <c r="AE7" s="45"/>
      <c r="AF7" s="45"/>
      <c r="AH7" s="21"/>
      <c r="AI7" s="81"/>
      <c r="AJ7" s="82"/>
      <c r="AK7" s="82"/>
      <c r="AL7" s="82"/>
      <c r="AM7" s="19"/>
      <c r="AN7" s="19"/>
      <c r="AO7" s="19"/>
      <c r="AQ7" s="21"/>
      <c r="AR7" s="20"/>
      <c r="AS7" s="20"/>
      <c r="AT7" s="20"/>
      <c r="AU7" s="20"/>
      <c r="AV7" s="19"/>
      <c r="AW7" s="19"/>
      <c r="AX7" s="19"/>
      <c r="AZ7" s="21"/>
      <c r="BA7" s="20"/>
      <c r="BB7" s="20"/>
      <c r="BC7" s="20"/>
      <c r="BD7" s="20"/>
      <c r="BE7" s="19"/>
      <c r="BF7" s="19"/>
      <c r="BG7" s="19"/>
      <c r="BI7" s="21"/>
      <c r="BJ7" s="20"/>
      <c r="BK7" s="20"/>
      <c r="BL7" s="20"/>
      <c r="BM7" s="20"/>
      <c r="BN7" s="19"/>
      <c r="BO7" s="19"/>
      <c r="BP7" s="19"/>
    </row>
    <row r="8" spans="1:68" ht="15" customHeight="1" x14ac:dyDescent="0.15">
      <c r="A8" s="55"/>
      <c r="B8" s="47" t="s">
        <v>11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5">
        <f>SUM(M7)</f>
        <v>550</v>
      </c>
      <c r="N8" s="45"/>
      <c r="O8" s="45"/>
      <c r="P8" s="45"/>
      <c r="Q8" s="45">
        <f t="shared" ref="Q8" si="0">SUM(Q7)</f>
        <v>0</v>
      </c>
      <c r="R8" s="45"/>
      <c r="S8" s="45"/>
      <c r="T8" s="45"/>
      <c r="U8" s="45">
        <f t="shared" ref="U8" si="1">SUM(U7)</f>
        <v>0</v>
      </c>
      <c r="V8" s="45"/>
      <c r="W8" s="45"/>
      <c r="X8" s="45"/>
      <c r="Y8" s="45">
        <f t="shared" ref="Y8" si="2">SUM(Y7)</f>
        <v>0</v>
      </c>
      <c r="Z8" s="45"/>
      <c r="AA8" s="45"/>
      <c r="AB8" s="45"/>
      <c r="AC8" s="45">
        <f t="shared" ref="AC8" si="3">SUM(AC7)</f>
        <v>550</v>
      </c>
      <c r="AD8" s="45"/>
      <c r="AE8" s="45"/>
      <c r="AF8" s="45"/>
      <c r="AH8" s="21"/>
      <c r="AI8" s="20"/>
      <c r="AJ8" s="20"/>
      <c r="AK8" s="20"/>
      <c r="AL8" s="20"/>
      <c r="AM8" s="19"/>
      <c r="AN8" s="19"/>
      <c r="AO8" s="19"/>
      <c r="AQ8" s="21"/>
      <c r="AR8" s="20"/>
      <c r="AS8" s="20"/>
      <c r="AT8" s="20"/>
      <c r="AU8" s="20"/>
      <c r="AV8" s="19"/>
      <c r="AW8" s="19"/>
      <c r="AX8" s="19"/>
      <c r="AZ8" s="21"/>
      <c r="BA8" s="20"/>
      <c r="BB8" s="20"/>
      <c r="BC8" s="20"/>
      <c r="BD8" s="20"/>
      <c r="BE8" s="19"/>
      <c r="BF8" s="19"/>
      <c r="BG8" s="19"/>
      <c r="BI8" s="21"/>
      <c r="BJ8" s="20"/>
      <c r="BK8" s="20"/>
      <c r="BL8" s="20"/>
      <c r="BM8" s="20"/>
      <c r="BN8" s="19"/>
      <c r="BO8" s="19"/>
      <c r="BP8" s="19"/>
    </row>
    <row r="9" spans="1:68" ht="1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H9" s="21"/>
      <c r="AI9" s="18" t="s">
        <v>12</v>
      </c>
      <c r="AJ9" s="18"/>
      <c r="AK9" s="18"/>
      <c r="AL9" s="18"/>
      <c r="AM9" s="17">
        <f>SUM(AM2:AO8)</f>
        <v>2500</v>
      </c>
      <c r="AN9" s="17"/>
      <c r="AO9" s="17"/>
      <c r="AQ9" s="21"/>
      <c r="AR9" s="18" t="s">
        <v>12</v>
      </c>
      <c r="AS9" s="18"/>
      <c r="AT9" s="18"/>
      <c r="AU9" s="18"/>
      <c r="AV9" s="17">
        <f>SUM(AV2:AX8)</f>
        <v>3500</v>
      </c>
      <c r="AW9" s="17"/>
      <c r="AX9" s="17"/>
      <c r="AZ9" s="21"/>
      <c r="BA9" s="18" t="s">
        <v>12</v>
      </c>
      <c r="BB9" s="18"/>
      <c r="BC9" s="18"/>
      <c r="BD9" s="18"/>
      <c r="BE9" s="17">
        <f>SUM(BE2:BG8)</f>
        <v>4900</v>
      </c>
      <c r="BF9" s="17"/>
      <c r="BG9" s="17"/>
      <c r="BI9" s="21"/>
      <c r="BJ9" s="18" t="s">
        <v>12</v>
      </c>
      <c r="BK9" s="18"/>
      <c r="BL9" s="18"/>
      <c r="BM9" s="18"/>
      <c r="BN9" s="17">
        <f>SUM(BN2:BP8)</f>
        <v>25000</v>
      </c>
      <c r="BO9" s="17"/>
      <c r="BP9" s="17"/>
    </row>
    <row r="10" spans="1:68" ht="15" customHeight="1" x14ac:dyDescent="0.15">
      <c r="A10" s="47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7" t="s">
        <v>3</v>
      </c>
      <c r="N10" s="47"/>
      <c r="O10" s="47"/>
      <c r="P10" s="47"/>
      <c r="Q10" s="47" t="s">
        <v>4</v>
      </c>
      <c r="R10" s="47"/>
      <c r="S10" s="47"/>
      <c r="T10" s="47"/>
      <c r="U10" s="47" t="s">
        <v>5</v>
      </c>
      <c r="V10" s="47"/>
      <c r="W10" s="47"/>
      <c r="X10" s="47"/>
      <c r="Y10" s="47" t="s">
        <v>6</v>
      </c>
      <c r="Z10" s="47"/>
      <c r="AA10" s="47"/>
      <c r="AB10" s="47"/>
      <c r="AC10" s="47" t="s">
        <v>12</v>
      </c>
      <c r="AD10" s="47"/>
      <c r="AE10" s="47"/>
      <c r="AF10" s="47"/>
      <c r="AH10" s="29" t="s">
        <v>19</v>
      </c>
      <c r="AI10" s="80" t="s">
        <v>69</v>
      </c>
      <c r="AJ10" s="80"/>
      <c r="AK10" s="80"/>
      <c r="AL10" s="80"/>
      <c r="AM10" s="19">
        <v>3000</v>
      </c>
      <c r="AN10" s="19"/>
      <c r="AO10" s="19"/>
      <c r="AQ10" s="21" t="s">
        <v>63</v>
      </c>
      <c r="AR10" s="81" t="s">
        <v>82</v>
      </c>
      <c r="AS10" s="82"/>
      <c r="AT10" s="82"/>
      <c r="AU10" s="82"/>
      <c r="AV10" s="19">
        <v>1100</v>
      </c>
      <c r="AW10" s="19"/>
      <c r="AX10" s="19"/>
      <c r="AZ10" s="21" t="s">
        <v>57</v>
      </c>
      <c r="BA10" s="83" t="s">
        <v>88</v>
      </c>
      <c r="BB10" s="84"/>
      <c r="BC10" s="84"/>
      <c r="BD10" s="85"/>
      <c r="BE10" s="19">
        <v>300</v>
      </c>
      <c r="BF10" s="19"/>
      <c r="BG10" s="19"/>
      <c r="BI10" s="21"/>
      <c r="BJ10" s="83"/>
      <c r="BK10" s="84"/>
      <c r="BL10" s="84"/>
      <c r="BM10" s="85"/>
      <c r="BN10" s="19"/>
      <c r="BO10" s="19"/>
      <c r="BP10" s="19"/>
    </row>
    <row r="11" spans="1:68" ht="15" customHeight="1" x14ac:dyDescent="0.15">
      <c r="A11" s="35" t="s">
        <v>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5">
        <v>2000</v>
      </c>
      <c r="N11" s="45"/>
      <c r="O11" s="45"/>
      <c r="P11" s="45"/>
      <c r="Q11" s="45">
        <v>2000</v>
      </c>
      <c r="R11" s="45"/>
      <c r="S11" s="45"/>
      <c r="T11" s="45"/>
      <c r="U11" s="45">
        <v>0</v>
      </c>
      <c r="V11" s="45"/>
      <c r="W11" s="45"/>
      <c r="X11" s="45"/>
      <c r="Y11" s="45">
        <v>0</v>
      </c>
      <c r="Z11" s="45"/>
      <c r="AA11" s="45"/>
      <c r="AB11" s="45"/>
      <c r="AC11" s="45">
        <f>SUM(M11:AB11)</f>
        <v>4000</v>
      </c>
      <c r="AD11" s="45"/>
      <c r="AE11" s="45"/>
      <c r="AF11" s="45"/>
      <c r="AH11" s="30"/>
      <c r="AI11" s="20" t="s">
        <v>95</v>
      </c>
      <c r="AJ11" s="20"/>
      <c r="AK11" s="20"/>
      <c r="AL11" s="20"/>
      <c r="AM11" s="19">
        <v>500</v>
      </c>
      <c r="AN11" s="19"/>
      <c r="AO11" s="19"/>
      <c r="AQ11" s="21"/>
      <c r="AR11" s="20"/>
      <c r="AS11" s="20"/>
      <c r="AT11" s="20"/>
      <c r="AU11" s="20"/>
      <c r="AV11" s="19"/>
      <c r="AW11" s="19"/>
      <c r="AX11" s="19"/>
      <c r="AZ11" s="21"/>
      <c r="BA11" s="20" t="s">
        <v>89</v>
      </c>
      <c r="BB11" s="20"/>
      <c r="BC11" s="20"/>
      <c r="BD11" s="20"/>
      <c r="BE11" s="19">
        <v>300</v>
      </c>
      <c r="BF11" s="19"/>
      <c r="BG11" s="19"/>
      <c r="BI11" s="21"/>
      <c r="BJ11" s="20"/>
      <c r="BK11" s="20"/>
      <c r="BL11" s="20"/>
      <c r="BM11" s="20"/>
      <c r="BN11" s="19"/>
      <c r="BO11" s="19"/>
      <c r="BP11" s="19"/>
    </row>
    <row r="12" spans="1:68" ht="15" customHeight="1" x14ac:dyDescent="0.15">
      <c r="A12" s="35" t="s">
        <v>43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45">
        <v>22400</v>
      </c>
      <c r="N12" s="45"/>
      <c r="O12" s="45"/>
      <c r="P12" s="45"/>
      <c r="Q12" s="45">
        <v>20000</v>
      </c>
      <c r="R12" s="45"/>
      <c r="S12" s="45"/>
      <c r="T12" s="45"/>
      <c r="U12" s="45">
        <v>12000</v>
      </c>
      <c r="V12" s="45"/>
      <c r="W12" s="45"/>
      <c r="X12" s="45"/>
      <c r="Y12" s="45">
        <v>10000</v>
      </c>
      <c r="Z12" s="45"/>
      <c r="AA12" s="45"/>
      <c r="AB12" s="45"/>
      <c r="AC12" s="45">
        <f t="shared" ref="AC12" si="4">SUM(M12:AB12)</f>
        <v>64400</v>
      </c>
      <c r="AD12" s="45"/>
      <c r="AE12" s="45"/>
      <c r="AF12" s="45"/>
      <c r="AH12" s="30"/>
      <c r="AI12" s="80" t="s">
        <v>99</v>
      </c>
      <c r="AJ12" s="80"/>
      <c r="AK12" s="80"/>
      <c r="AL12" s="80"/>
      <c r="AM12" s="19">
        <v>500</v>
      </c>
      <c r="AN12" s="19"/>
      <c r="AO12" s="19"/>
      <c r="AQ12" s="21"/>
      <c r="AR12" s="20"/>
      <c r="AS12" s="20"/>
      <c r="AT12" s="20"/>
      <c r="AU12" s="20"/>
      <c r="AV12" s="19"/>
      <c r="AW12" s="19"/>
      <c r="AX12" s="19"/>
      <c r="AZ12" s="21"/>
      <c r="BA12" s="20" t="s">
        <v>90</v>
      </c>
      <c r="BB12" s="20"/>
      <c r="BC12" s="20"/>
      <c r="BD12" s="20"/>
      <c r="BE12" s="19">
        <v>1000</v>
      </c>
      <c r="BF12" s="19"/>
      <c r="BG12" s="19"/>
      <c r="BI12" s="21"/>
      <c r="BJ12" s="20"/>
      <c r="BK12" s="20"/>
      <c r="BL12" s="20"/>
      <c r="BM12" s="20"/>
      <c r="BN12" s="19"/>
      <c r="BO12" s="19"/>
      <c r="BP12" s="19"/>
    </row>
    <row r="13" spans="1:68" ht="1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H13" s="30"/>
      <c r="AI13" s="20"/>
      <c r="AJ13" s="20"/>
      <c r="AK13" s="20"/>
      <c r="AL13" s="20"/>
      <c r="AM13" s="19"/>
      <c r="AN13" s="19"/>
      <c r="AO13" s="19"/>
      <c r="AQ13" s="21"/>
      <c r="AR13" s="20"/>
      <c r="AS13" s="20"/>
      <c r="AT13" s="20"/>
      <c r="AU13" s="20"/>
      <c r="AV13" s="19"/>
      <c r="AW13" s="19"/>
      <c r="AX13" s="19"/>
      <c r="AZ13" s="21"/>
      <c r="BA13" s="20" t="s">
        <v>91</v>
      </c>
      <c r="BB13" s="20"/>
      <c r="BC13" s="20"/>
      <c r="BD13" s="20"/>
      <c r="BE13" s="19">
        <v>1500</v>
      </c>
      <c r="BF13" s="19"/>
      <c r="BG13" s="19"/>
      <c r="BI13" s="21"/>
      <c r="BJ13" s="20"/>
      <c r="BK13" s="20"/>
      <c r="BL13" s="20"/>
      <c r="BM13" s="20"/>
      <c r="BN13" s="19"/>
      <c r="BO13" s="19"/>
      <c r="BP13" s="19"/>
    </row>
    <row r="14" spans="1:68" ht="15" customHeight="1" x14ac:dyDescent="0.15">
      <c r="A14" s="55" t="s">
        <v>42</v>
      </c>
      <c r="B14" s="55" t="s">
        <v>45</v>
      </c>
      <c r="C14" s="47" t="s">
        <v>14</v>
      </c>
      <c r="D14" s="47"/>
      <c r="E14" s="47"/>
      <c r="F14" s="47"/>
      <c r="G14" s="47"/>
      <c r="H14" s="56" t="s">
        <v>15</v>
      </c>
      <c r="I14" s="57"/>
      <c r="J14" s="57"/>
      <c r="K14" s="57"/>
      <c r="L14" s="58"/>
      <c r="M14" s="77"/>
      <c r="N14" s="77"/>
      <c r="O14" s="77"/>
      <c r="P14" s="78"/>
      <c r="Q14" s="76"/>
      <c r="R14" s="77"/>
      <c r="S14" s="77"/>
      <c r="T14" s="78"/>
      <c r="U14" s="76"/>
      <c r="V14" s="77"/>
      <c r="W14" s="77"/>
      <c r="X14" s="78"/>
      <c r="Y14" s="76"/>
      <c r="Z14" s="77"/>
      <c r="AA14" s="77"/>
      <c r="AB14" s="78"/>
      <c r="AC14" s="76"/>
      <c r="AD14" s="77"/>
      <c r="AE14" s="77"/>
      <c r="AF14" s="77"/>
      <c r="AH14" s="30"/>
      <c r="AI14" s="79"/>
      <c r="AJ14" s="79"/>
      <c r="AK14" s="79"/>
      <c r="AL14" s="79"/>
      <c r="AM14" s="19"/>
      <c r="AN14" s="19"/>
      <c r="AO14" s="19"/>
      <c r="AQ14" s="21"/>
      <c r="AR14" s="20"/>
      <c r="AS14" s="20"/>
      <c r="AT14" s="20"/>
      <c r="AU14" s="20"/>
      <c r="AV14" s="19"/>
      <c r="AW14" s="19"/>
      <c r="AX14" s="19"/>
      <c r="AZ14" s="21"/>
      <c r="BA14" s="20" t="s">
        <v>98</v>
      </c>
      <c r="BB14" s="20"/>
      <c r="BC14" s="20"/>
      <c r="BD14" s="20"/>
      <c r="BE14" s="19">
        <v>500</v>
      </c>
      <c r="BF14" s="19"/>
      <c r="BG14" s="19"/>
      <c r="BI14" s="21"/>
      <c r="BJ14" s="20"/>
      <c r="BK14" s="20"/>
      <c r="BL14" s="20"/>
      <c r="BM14" s="20"/>
      <c r="BN14" s="19"/>
      <c r="BO14" s="19"/>
      <c r="BP14" s="19"/>
    </row>
    <row r="15" spans="1:68" ht="15" customHeight="1" x14ac:dyDescent="0.15">
      <c r="A15" s="55"/>
      <c r="B15" s="55"/>
      <c r="C15" s="46" t="s">
        <v>16</v>
      </c>
      <c r="D15" s="46"/>
      <c r="E15" s="46"/>
      <c r="F15" s="46"/>
      <c r="G15" s="46"/>
      <c r="H15" s="45">
        <v>2500</v>
      </c>
      <c r="I15" s="45"/>
      <c r="J15" s="45"/>
      <c r="K15" s="45"/>
      <c r="L15" s="45"/>
      <c r="M15" s="75">
        <v>5400</v>
      </c>
      <c r="N15" s="53"/>
      <c r="O15" s="53"/>
      <c r="P15" s="53"/>
      <c r="Q15" s="75">
        <v>3000</v>
      </c>
      <c r="R15" s="53"/>
      <c r="S15" s="53"/>
      <c r="T15" s="53"/>
      <c r="U15" s="75">
        <v>2000</v>
      </c>
      <c r="V15" s="53"/>
      <c r="W15" s="53"/>
      <c r="X15" s="53"/>
      <c r="Y15" s="53">
        <v>1000</v>
      </c>
      <c r="Z15" s="53"/>
      <c r="AA15" s="53"/>
      <c r="AB15" s="53"/>
      <c r="AC15" s="54">
        <f>SUM(M15:AB20)</f>
        <v>11400</v>
      </c>
      <c r="AD15" s="54"/>
      <c r="AE15" s="54"/>
      <c r="AF15" s="54"/>
      <c r="AH15" s="30"/>
      <c r="AI15" s="87"/>
      <c r="AJ15" s="87"/>
      <c r="AK15" s="87"/>
      <c r="AL15" s="87"/>
      <c r="AM15" s="19"/>
      <c r="AN15" s="19"/>
      <c r="AO15" s="19"/>
      <c r="AQ15" s="21"/>
      <c r="AR15" s="20"/>
      <c r="AS15" s="20"/>
      <c r="AT15" s="20"/>
      <c r="AU15" s="20"/>
      <c r="AV15" s="19"/>
      <c r="AW15" s="19"/>
      <c r="AX15" s="19"/>
      <c r="AZ15" s="21"/>
      <c r="BA15" s="20"/>
      <c r="BB15" s="20"/>
      <c r="BC15" s="20"/>
      <c r="BD15" s="20"/>
      <c r="BE15" s="19"/>
      <c r="BF15" s="19"/>
      <c r="BG15" s="19"/>
      <c r="BI15" s="21"/>
      <c r="BJ15" s="20"/>
      <c r="BK15" s="20"/>
      <c r="BL15" s="20"/>
      <c r="BM15" s="20"/>
      <c r="BN15" s="19"/>
      <c r="BO15" s="19"/>
      <c r="BP15" s="19"/>
    </row>
    <row r="16" spans="1:68" ht="15" customHeight="1" x14ac:dyDescent="0.15">
      <c r="A16" s="55"/>
      <c r="B16" s="55"/>
      <c r="C16" s="46" t="s">
        <v>17</v>
      </c>
      <c r="D16" s="46"/>
      <c r="E16" s="46"/>
      <c r="F16" s="46"/>
      <c r="G16" s="46"/>
      <c r="H16" s="45">
        <v>4000</v>
      </c>
      <c r="I16" s="45"/>
      <c r="J16" s="45"/>
      <c r="K16" s="45"/>
      <c r="L16" s="45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54"/>
      <c r="AE16" s="54"/>
      <c r="AF16" s="54"/>
      <c r="AH16" s="30"/>
      <c r="AI16" s="20"/>
      <c r="AJ16" s="20"/>
      <c r="AK16" s="20"/>
      <c r="AL16" s="20"/>
      <c r="AM16" s="19"/>
      <c r="AN16" s="19"/>
      <c r="AO16" s="19"/>
      <c r="AQ16" s="21"/>
      <c r="AR16" s="20"/>
      <c r="AS16" s="20"/>
      <c r="AT16" s="20"/>
      <c r="AU16" s="20"/>
      <c r="AV16" s="19"/>
      <c r="AW16" s="19"/>
      <c r="AX16" s="19"/>
      <c r="AZ16" s="21"/>
      <c r="BA16" s="20"/>
      <c r="BB16" s="20"/>
      <c r="BC16" s="20"/>
      <c r="BD16" s="20"/>
      <c r="BE16" s="19"/>
      <c r="BF16" s="19"/>
      <c r="BG16" s="19"/>
      <c r="BI16" s="21"/>
      <c r="BJ16" s="20"/>
      <c r="BK16" s="20"/>
      <c r="BL16" s="20"/>
      <c r="BM16" s="20"/>
      <c r="BN16" s="19"/>
      <c r="BO16" s="19"/>
      <c r="BP16" s="19"/>
    </row>
    <row r="17" spans="1:68" ht="15" customHeight="1" x14ac:dyDescent="0.15">
      <c r="A17" s="55"/>
      <c r="B17" s="55"/>
      <c r="C17" s="46" t="s">
        <v>94</v>
      </c>
      <c r="D17" s="46"/>
      <c r="E17" s="46"/>
      <c r="F17" s="46"/>
      <c r="G17" s="46"/>
      <c r="H17" s="45">
        <v>300</v>
      </c>
      <c r="I17" s="45"/>
      <c r="J17" s="45"/>
      <c r="K17" s="45"/>
      <c r="L17" s="45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54"/>
      <c r="AE17" s="54"/>
      <c r="AF17" s="54"/>
      <c r="AH17" s="30"/>
      <c r="AI17" s="20"/>
      <c r="AJ17" s="20"/>
      <c r="AK17" s="20"/>
      <c r="AL17" s="20"/>
      <c r="AM17" s="19"/>
      <c r="AN17" s="19"/>
      <c r="AO17" s="19"/>
      <c r="AQ17" s="21"/>
      <c r="AR17" s="20"/>
      <c r="AS17" s="20"/>
      <c r="AT17" s="20"/>
      <c r="AU17" s="20"/>
      <c r="AV17" s="19"/>
      <c r="AW17" s="19"/>
      <c r="AX17" s="19"/>
      <c r="AZ17" s="21"/>
      <c r="BA17" s="20"/>
      <c r="BB17" s="20"/>
      <c r="BC17" s="20"/>
      <c r="BD17" s="20"/>
      <c r="BE17" s="19"/>
      <c r="BF17" s="19"/>
      <c r="BG17" s="19"/>
      <c r="BI17" s="21"/>
      <c r="BJ17" s="20"/>
      <c r="BK17" s="20"/>
      <c r="BL17" s="20"/>
      <c r="BM17" s="20"/>
      <c r="BN17" s="19"/>
      <c r="BO17" s="19"/>
      <c r="BP17" s="19"/>
    </row>
    <row r="18" spans="1:68" ht="15" customHeight="1" x14ac:dyDescent="0.15">
      <c r="A18" s="55"/>
      <c r="B18" s="55"/>
      <c r="C18" s="46" t="s">
        <v>59</v>
      </c>
      <c r="D18" s="46"/>
      <c r="E18" s="46"/>
      <c r="F18" s="46"/>
      <c r="G18" s="46"/>
      <c r="H18" s="45">
        <v>3500</v>
      </c>
      <c r="I18" s="45"/>
      <c r="J18" s="45"/>
      <c r="K18" s="45"/>
      <c r="L18" s="45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54"/>
      <c r="AE18" s="54"/>
      <c r="AF18" s="54"/>
      <c r="AH18" s="30"/>
      <c r="AI18" s="20"/>
      <c r="AJ18" s="20"/>
      <c r="AK18" s="20"/>
      <c r="AL18" s="20"/>
      <c r="AM18" s="19"/>
      <c r="AN18" s="19"/>
      <c r="AO18" s="19"/>
      <c r="AQ18" s="21"/>
      <c r="AR18" s="20"/>
      <c r="AS18" s="20"/>
      <c r="AT18" s="20"/>
      <c r="AU18" s="20"/>
      <c r="AV18" s="19"/>
      <c r="AW18" s="19"/>
      <c r="AX18" s="19"/>
      <c r="AZ18" s="21"/>
      <c r="BA18" s="20"/>
      <c r="BB18" s="20"/>
      <c r="BC18" s="20"/>
      <c r="BD18" s="20"/>
      <c r="BE18" s="19"/>
      <c r="BF18" s="19"/>
      <c r="BG18" s="19"/>
      <c r="BI18" s="21"/>
      <c r="BJ18" s="20"/>
      <c r="BK18" s="20"/>
      <c r="BL18" s="20"/>
      <c r="BM18" s="20"/>
      <c r="BN18" s="19"/>
      <c r="BO18" s="19"/>
      <c r="BP18" s="19"/>
    </row>
    <row r="19" spans="1:68" ht="15" customHeight="1" x14ac:dyDescent="0.15">
      <c r="A19" s="55"/>
      <c r="B19" s="55"/>
      <c r="C19" s="46" t="s">
        <v>62</v>
      </c>
      <c r="D19" s="46"/>
      <c r="E19" s="46"/>
      <c r="F19" s="46"/>
      <c r="G19" s="46"/>
      <c r="H19" s="45">
        <v>1100</v>
      </c>
      <c r="I19" s="45"/>
      <c r="J19" s="45"/>
      <c r="K19" s="45"/>
      <c r="L19" s="45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54"/>
      <c r="AE19" s="54"/>
      <c r="AF19" s="54"/>
      <c r="AH19" s="30"/>
      <c r="AI19" s="20"/>
      <c r="AJ19" s="20"/>
      <c r="AK19" s="20"/>
      <c r="AL19" s="20"/>
      <c r="AM19" s="19"/>
      <c r="AN19" s="19"/>
      <c r="AO19" s="19"/>
      <c r="AQ19" s="21"/>
      <c r="AR19" s="20"/>
      <c r="AS19" s="20"/>
      <c r="AT19" s="20"/>
      <c r="AU19" s="20"/>
      <c r="AV19" s="19"/>
      <c r="AW19" s="19"/>
      <c r="AX19" s="19"/>
      <c r="AZ19" s="21"/>
      <c r="BA19" s="20"/>
      <c r="BB19" s="20"/>
      <c r="BC19" s="20"/>
      <c r="BD19" s="20"/>
      <c r="BE19" s="19"/>
      <c r="BF19" s="19"/>
      <c r="BG19" s="19"/>
      <c r="BI19" s="21"/>
      <c r="BJ19" s="20"/>
      <c r="BK19" s="20"/>
      <c r="BL19" s="20"/>
      <c r="BM19" s="20"/>
      <c r="BN19" s="19"/>
      <c r="BO19" s="19"/>
      <c r="BP19" s="19"/>
    </row>
    <row r="20" spans="1:68" ht="15" customHeight="1" x14ac:dyDescent="0.15">
      <c r="A20" s="55"/>
      <c r="B20" s="55"/>
      <c r="C20" s="46"/>
      <c r="D20" s="46"/>
      <c r="E20" s="46"/>
      <c r="F20" s="46"/>
      <c r="G20" s="46"/>
      <c r="H20" s="45"/>
      <c r="I20" s="45"/>
      <c r="J20" s="45"/>
      <c r="K20" s="45"/>
      <c r="L20" s="45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54"/>
      <c r="AE20" s="54"/>
      <c r="AF20" s="54"/>
      <c r="AH20" s="30"/>
      <c r="AI20" s="20"/>
      <c r="AJ20" s="20"/>
      <c r="AK20" s="20"/>
      <c r="AL20" s="20"/>
      <c r="AM20" s="19"/>
      <c r="AN20" s="19"/>
      <c r="AO20" s="19"/>
      <c r="AQ20" s="21"/>
      <c r="AR20" s="20"/>
      <c r="AS20" s="20"/>
      <c r="AT20" s="20"/>
      <c r="AU20" s="20"/>
      <c r="AV20" s="19"/>
      <c r="AW20" s="19"/>
      <c r="AX20" s="19"/>
      <c r="AZ20" s="21"/>
      <c r="BA20" s="20"/>
      <c r="BB20" s="20"/>
      <c r="BC20" s="20"/>
      <c r="BD20" s="20"/>
      <c r="BE20" s="19"/>
      <c r="BF20" s="19"/>
      <c r="BG20" s="19"/>
      <c r="BI20" s="21"/>
      <c r="BJ20" s="20"/>
      <c r="BK20" s="20"/>
      <c r="BL20" s="20"/>
      <c r="BM20" s="20"/>
      <c r="BN20" s="19"/>
      <c r="BO20" s="19"/>
      <c r="BP20" s="19"/>
    </row>
    <row r="21" spans="1:68" ht="15" customHeight="1" x14ac:dyDescent="0.15">
      <c r="A21" s="55"/>
      <c r="B21" s="47" t="s">
        <v>38</v>
      </c>
      <c r="C21" s="47"/>
      <c r="D21" s="47"/>
      <c r="E21" s="47"/>
      <c r="F21" s="47"/>
      <c r="G21" s="47"/>
      <c r="H21" s="45">
        <f>SUM(H15:L20)</f>
        <v>11400</v>
      </c>
      <c r="I21" s="45"/>
      <c r="J21" s="45"/>
      <c r="K21" s="45"/>
      <c r="L21" s="45"/>
      <c r="M21" s="61"/>
      <c r="N21" s="61"/>
      <c r="O21" s="61"/>
      <c r="P21" s="62"/>
      <c r="Q21" s="63"/>
      <c r="R21" s="61"/>
      <c r="S21" s="61"/>
      <c r="T21" s="62"/>
      <c r="U21" s="63"/>
      <c r="V21" s="61"/>
      <c r="W21" s="61"/>
      <c r="X21" s="62"/>
      <c r="Y21" s="63"/>
      <c r="Z21" s="61"/>
      <c r="AA21" s="61"/>
      <c r="AB21" s="62"/>
      <c r="AC21" s="63"/>
      <c r="AD21" s="61"/>
      <c r="AE21" s="61"/>
      <c r="AF21" s="61"/>
      <c r="AH21" s="30"/>
      <c r="AI21" s="20"/>
      <c r="AJ21" s="20"/>
      <c r="AK21" s="20"/>
      <c r="AL21" s="20"/>
      <c r="AM21" s="19"/>
      <c r="AN21" s="19"/>
      <c r="AO21" s="19"/>
      <c r="AQ21" s="21"/>
      <c r="AR21" s="20"/>
      <c r="AS21" s="20"/>
      <c r="AT21" s="20"/>
      <c r="AU21" s="20"/>
      <c r="AV21" s="19"/>
      <c r="AW21" s="19"/>
      <c r="AX21" s="19"/>
      <c r="AZ21" s="21"/>
      <c r="BA21" s="20"/>
      <c r="BB21" s="20"/>
      <c r="BC21" s="20"/>
      <c r="BD21" s="20"/>
      <c r="BE21" s="19"/>
      <c r="BF21" s="19"/>
      <c r="BG21" s="19"/>
      <c r="BI21" s="21"/>
      <c r="BJ21" s="20"/>
      <c r="BK21" s="20"/>
      <c r="BL21" s="20"/>
      <c r="BM21" s="20"/>
      <c r="BN21" s="19"/>
      <c r="BO21" s="19"/>
      <c r="BP21" s="19"/>
    </row>
    <row r="22" spans="1:68" ht="15" customHeight="1" x14ac:dyDescent="0.15">
      <c r="A22" s="55"/>
      <c r="B22" s="72" t="s">
        <v>47</v>
      </c>
      <c r="C22" s="47" t="s">
        <v>14</v>
      </c>
      <c r="D22" s="47"/>
      <c r="E22" s="47"/>
      <c r="F22" s="47"/>
      <c r="G22" s="47"/>
      <c r="H22" s="42" t="s">
        <v>15</v>
      </c>
      <c r="I22" s="59"/>
      <c r="J22" s="59"/>
      <c r="K22" s="59"/>
      <c r="L22" s="60"/>
      <c r="M22" s="66"/>
      <c r="N22" s="66"/>
      <c r="O22" s="66"/>
      <c r="P22" s="67"/>
      <c r="Q22" s="68"/>
      <c r="R22" s="66"/>
      <c r="S22" s="66"/>
      <c r="T22" s="67"/>
      <c r="U22" s="68"/>
      <c r="V22" s="66"/>
      <c r="W22" s="66"/>
      <c r="X22" s="67"/>
      <c r="Y22" s="68"/>
      <c r="Z22" s="66"/>
      <c r="AA22" s="66"/>
      <c r="AB22" s="67"/>
      <c r="AC22" s="68"/>
      <c r="AD22" s="66"/>
      <c r="AE22" s="66"/>
      <c r="AF22" s="66"/>
      <c r="AH22" s="30"/>
      <c r="AI22" s="47"/>
      <c r="AJ22" s="47"/>
      <c r="AK22" s="47"/>
      <c r="AL22" s="47"/>
      <c r="AM22" s="19"/>
      <c r="AN22" s="19"/>
      <c r="AO22" s="19"/>
      <c r="AQ22" s="21"/>
      <c r="AR22" s="18" t="s">
        <v>12</v>
      </c>
      <c r="AS22" s="18"/>
      <c r="AT22" s="18"/>
      <c r="AU22" s="18"/>
      <c r="AV22" s="17">
        <f>SUM(AV10:AX21)</f>
        <v>1100</v>
      </c>
      <c r="AW22" s="17"/>
      <c r="AX22" s="17"/>
      <c r="AZ22" s="21"/>
      <c r="BA22" s="18" t="s">
        <v>12</v>
      </c>
      <c r="BB22" s="18"/>
      <c r="BC22" s="18"/>
      <c r="BD22" s="18"/>
      <c r="BE22" s="17">
        <f>SUM(BE10:BG21)</f>
        <v>3600</v>
      </c>
      <c r="BF22" s="17"/>
      <c r="BG22" s="17"/>
      <c r="BI22" s="21"/>
      <c r="BJ22" s="18" t="s">
        <v>12</v>
      </c>
      <c r="BK22" s="18"/>
      <c r="BL22" s="18"/>
      <c r="BM22" s="18"/>
      <c r="BN22" s="17">
        <f>SUM(BN10:BP21)</f>
        <v>0</v>
      </c>
      <c r="BO22" s="17"/>
      <c r="BP22" s="17"/>
    </row>
    <row r="23" spans="1:68" ht="15" customHeight="1" x14ac:dyDescent="0.15">
      <c r="A23" s="55"/>
      <c r="B23" s="73"/>
      <c r="C23" s="46" t="s">
        <v>56</v>
      </c>
      <c r="D23" s="46"/>
      <c r="E23" s="46"/>
      <c r="F23" s="46"/>
      <c r="G23" s="46"/>
      <c r="H23" s="45">
        <v>4900</v>
      </c>
      <c r="I23" s="45"/>
      <c r="J23" s="45"/>
      <c r="K23" s="45"/>
      <c r="L23" s="45"/>
      <c r="M23" s="53">
        <v>2400</v>
      </c>
      <c r="N23" s="53"/>
      <c r="O23" s="53"/>
      <c r="P23" s="53"/>
      <c r="Q23" s="53">
        <v>1500</v>
      </c>
      <c r="R23" s="53"/>
      <c r="S23" s="53"/>
      <c r="T23" s="53"/>
      <c r="U23" s="53">
        <v>1000</v>
      </c>
      <c r="V23" s="53"/>
      <c r="W23" s="53"/>
      <c r="X23" s="53"/>
      <c r="Y23" s="53">
        <v>0</v>
      </c>
      <c r="Z23" s="53"/>
      <c r="AA23" s="53"/>
      <c r="AB23" s="53"/>
      <c r="AC23" s="54">
        <f>SUM(M23:AB28)</f>
        <v>4900</v>
      </c>
      <c r="AD23" s="54"/>
      <c r="AE23" s="54"/>
      <c r="AF23" s="54"/>
      <c r="AH23" s="31"/>
      <c r="AI23" s="20"/>
      <c r="AJ23" s="20"/>
      <c r="AK23" s="20"/>
      <c r="AL23" s="20"/>
      <c r="AM23" s="19"/>
      <c r="AN23" s="19"/>
      <c r="AO23" s="19"/>
      <c r="AQ23" s="21"/>
      <c r="AR23" s="20"/>
      <c r="AS23" s="20"/>
      <c r="AT23" s="20"/>
      <c r="AU23" s="20"/>
      <c r="AV23" s="19"/>
      <c r="AW23" s="19"/>
      <c r="AX23" s="19"/>
      <c r="AZ23" s="21" t="s">
        <v>58</v>
      </c>
      <c r="BA23" s="20" t="s">
        <v>92</v>
      </c>
      <c r="BB23" s="20"/>
      <c r="BC23" s="20"/>
      <c r="BD23" s="20"/>
      <c r="BE23" s="19">
        <v>1000</v>
      </c>
      <c r="BF23" s="19"/>
      <c r="BG23" s="19"/>
      <c r="BI23" s="21"/>
      <c r="BJ23" s="20"/>
      <c r="BK23" s="20"/>
      <c r="BL23" s="20"/>
      <c r="BM23" s="20"/>
      <c r="BN23" s="19"/>
      <c r="BO23" s="19"/>
      <c r="BP23" s="19"/>
    </row>
    <row r="24" spans="1:68" ht="15" customHeight="1" x14ac:dyDescent="0.15">
      <c r="A24" s="55"/>
      <c r="B24" s="73"/>
      <c r="C24" s="46" t="s">
        <v>57</v>
      </c>
      <c r="D24" s="46"/>
      <c r="E24" s="46"/>
      <c r="F24" s="46"/>
      <c r="G24" s="46"/>
      <c r="H24" s="45">
        <v>3600</v>
      </c>
      <c r="I24" s="45"/>
      <c r="J24" s="45"/>
      <c r="K24" s="45"/>
      <c r="L24" s="45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54"/>
      <c r="AE24" s="54"/>
      <c r="AF24" s="54"/>
      <c r="AH24" s="31"/>
      <c r="AI24" s="20"/>
      <c r="AJ24" s="20"/>
      <c r="AK24" s="20"/>
      <c r="AL24" s="20"/>
      <c r="AM24" s="19"/>
      <c r="AN24" s="19"/>
      <c r="AO24" s="19"/>
      <c r="AQ24" s="21"/>
      <c r="AR24" s="20"/>
      <c r="AS24" s="20"/>
      <c r="AT24" s="20"/>
      <c r="AU24" s="20"/>
      <c r="AV24" s="19"/>
      <c r="AW24" s="19"/>
      <c r="AX24" s="19"/>
      <c r="AZ24" s="21"/>
      <c r="BA24" s="20" t="s">
        <v>93</v>
      </c>
      <c r="BB24" s="20"/>
      <c r="BC24" s="20"/>
      <c r="BD24" s="20"/>
      <c r="BE24" s="19">
        <v>600</v>
      </c>
      <c r="BF24" s="19"/>
      <c r="BG24" s="19"/>
      <c r="BI24" s="21"/>
      <c r="BJ24" s="20"/>
      <c r="BK24" s="20"/>
      <c r="BL24" s="20"/>
      <c r="BM24" s="20"/>
      <c r="BN24" s="19"/>
      <c r="BO24" s="19"/>
      <c r="BP24" s="19"/>
    </row>
    <row r="25" spans="1:68" ht="15" customHeight="1" x14ac:dyDescent="0.15">
      <c r="A25" s="55"/>
      <c r="B25" s="73"/>
      <c r="C25" s="46" t="s">
        <v>58</v>
      </c>
      <c r="D25" s="46"/>
      <c r="E25" s="46"/>
      <c r="F25" s="46"/>
      <c r="G25" s="46"/>
      <c r="H25" s="45">
        <v>3600</v>
      </c>
      <c r="I25" s="45"/>
      <c r="J25" s="45"/>
      <c r="K25" s="45"/>
      <c r="L25" s="45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54"/>
      <c r="AE25" s="54"/>
      <c r="AF25" s="54"/>
      <c r="AH25" s="31"/>
      <c r="AI25" s="20"/>
      <c r="AJ25" s="20"/>
      <c r="AK25" s="20"/>
      <c r="AL25" s="20"/>
      <c r="AM25" s="19"/>
      <c r="AN25" s="19"/>
      <c r="AO25" s="19"/>
      <c r="AQ25" s="21"/>
      <c r="AR25" s="20"/>
      <c r="AS25" s="20"/>
      <c r="AT25" s="20"/>
      <c r="AU25" s="20"/>
      <c r="AV25" s="19"/>
      <c r="AW25" s="19"/>
      <c r="AX25" s="19"/>
      <c r="AZ25" s="21"/>
      <c r="BA25" s="20" t="s">
        <v>91</v>
      </c>
      <c r="BB25" s="20"/>
      <c r="BC25" s="20"/>
      <c r="BD25" s="20"/>
      <c r="BE25" s="19">
        <v>1500</v>
      </c>
      <c r="BF25" s="19"/>
      <c r="BG25" s="19"/>
      <c r="BI25" s="21"/>
      <c r="BJ25" s="20"/>
      <c r="BK25" s="20"/>
      <c r="BL25" s="20"/>
      <c r="BM25" s="20"/>
      <c r="BN25" s="19"/>
      <c r="BO25" s="19"/>
      <c r="BP25" s="19"/>
    </row>
    <row r="26" spans="1:68" ht="15" customHeight="1" x14ac:dyDescent="0.15">
      <c r="A26" s="55"/>
      <c r="B26" s="73"/>
      <c r="C26" s="46"/>
      <c r="D26" s="46"/>
      <c r="E26" s="46"/>
      <c r="F26" s="46"/>
      <c r="G26" s="46"/>
      <c r="H26" s="45"/>
      <c r="I26" s="45"/>
      <c r="J26" s="45"/>
      <c r="K26" s="45"/>
      <c r="L26" s="45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54"/>
      <c r="AE26" s="54"/>
      <c r="AF26" s="54"/>
      <c r="AH26" s="31"/>
      <c r="AI26" s="20"/>
      <c r="AJ26" s="20"/>
      <c r="AK26" s="20"/>
      <c r="AL26" s="20"/>
      <c r="AM26" s="19"/>
      <c r="AN26" s="19"/>
      <c r="AO26" s="19"/>
      <c r="AQ26" s="21"/>
      <c r="AR26" s="20"/>
      <c r="AS26" s="20"/>
      <c r="AT26" s="20"/>
      <c r="AU26" s="20"/>
      <c r="AV26" s="19"/>
      <c r="AW26" s="19"/>
      <c r="AX26" s="19"/>
      <c r="AZ26" s="21"/>
      <c r="BA26" s="20" t="s">
        <v>98</v>
      </c>
      <c r="BB26" s="20"/>
      <c r="BC26" s="20"/>
      <c r="BD26" s="20"/>
      <c r="BE26" s="19">
        <v>500</v>
      </c>
      <c r="BF26" s="19"/>
      <c r="BG26" s="19"/>
      <c r="BI26" s="21"/>
      <c r="BJ26" s="20"/>
      <c r="BK26" s="20"/>
      <c r="BL26" s="20"/>
      <c r="BM26" s="20"/>
      <c r="BN26" s="19"/>
      <c r="BO26" s="19"/>
      <c r="BP26" s="19"/>
    </row>
    <row r="27" spans="1:68" ht="15" customHeight="1" x14ac:dyDescent="0.15">
      <c r="A27" s="55"/>
      <c r="B27" s="73"/>
      <c r="C27" s="46"/>
      <c r="D27" s="46"/>
      <c r="E27" s="46"/>
      <c r="F27" s="46"/>
      <c r="G27" s="46"/>
      <c r="H27" s="45"/>
      <c r="I27" s="45"/>
      <c r="J27" s="45"/>
      <c r="K27" s="45"/>
      <c r="L27" s="45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54"/>
      <c r="AE27" s="54"/>
      <c r="AF27" s="54"/>
      <c r="AH27" s="31"/>
      <c r="AI27" s="20"/>
      <c r="AJ27" s="20"/>
      <c r="AK27" s="20"/>
      <c r="AL27" s="20"/>
      <c r="AM27" s="19"/>
      <c r="AN27" s="19"/>
      <c r="AO27" s="19"/>
      <c r="AQ27" s="21"/>
      <c r="AR27" s="20"/>
      <c r="AS27" s="20"/>
      <c r="AT27" s="20"/>
      <c r="AU27" s="20"/>
      <c r="AV27" s="19"/>
      <c r="AW27" s="19"/>
      <c r="AX27" s="19"/>
      <c r="AZ27" s="21"/>
      <c r="BA27" s="20"/>
      <c r="BB27" s="20"/>
      <c r="BC27" s="20"/>
      <c r="BD27" s="20"/>
      <c r="BE27" s="19"/>
      <c r="BF27" s="19"/>
      <c r="BG27" s="19"/>
      <c r="BI27" s="21"/>
      <c r="BJ27" s="20"/>
      <c r="BK27" s="20"/>
      <c r="BL27" s="20"/>
      <c r="BM27" s="20"/>
      <c r="BN27" s="19"/>
      <c r="BO27" s="19"/>
      <c r="BP27" s="19"/>
    </row>
    <row r="28" spans="1:68" ht="15" customHeight="1" x14ac:dyDescent="0.15">
      <c r="A28" s="55"/>
      <c r="B28" s="74"/>
      <c r="C28" s="46"/>
      <c r="D28" s="46"/>
      <c r="E28" s="46"/>
      <c r="F28" s="46"/>
      <c r="G28" s="46"/>
      <c r="H28" s="45"/>
      <c r="I28" s="45"/>
      <c r="J28" s="45"/>
      <c r="K28" s="45"/>
      <c r="L28" s="45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54"/>
      <c r="AE28" s="54"/>
      <c r="AF28" s="54"/>
      <c r="AH28" s="31"/>
      <c r="AI28" s="20"/>
      <c r="AJ28" s="20"/>
      <c r="AK28" s="20"/>
      <c r="AL28" s="20"/>
      <c r="AM28" s="19"/>
      <c r="AN28" s="19"/>
      <c r="AO28" s="19"/>
      <c r="AQ28" s="21"/>
      <c r="AR28" s="20"/>
      <c r="AS28" s="20"/>
      <c r="AT28" s="20"/>
      <c r="AU28" s="20"/>
      <c r="AV28" s="19"/>
      <c r="AW28" s="19"/>
      <c r="AX28" s="19"/>
      <c r="AZ28" s="21"/>
      <c r="BA28" s="20"/>
      <c r="BB28" s="20"/>
      <c r="BC28" s="20"/>
      <c r="BD28" s="20"/>
      <c r="BE28" s="19"/>
      <c r="BF28" s="19"/>
      <c r="BG28" s="19"/>
      <c r="BI28" s="21"/>
      <c r="BJ28" s="20"/>
      <c r="BK28" s="20"/>
      <c r="BL28" s="20"/>
      <c r="BM28" s="20"/>
      <c r="BN28" s="19"/>
      <c r="BO28" s="19"/>
      <c r="BP28" s="19"/>
    </row>
    <row r="29" spans="1:68" ht="15" customHeight="1" x14ac:dyDescent="0.15">
      <c r="A29" s="55"/>
      <c r="B29" s="69" t="s">
        <v>61</v>
      </c>
      <c r="C29" s="70"/>
      <c r="D29" s="70"/>
      <c r="E29" s="70"/>
      <c r="F29" s="70"/>
      <c r="G29" s="71"/>
      <c r="H29" s="45">
        <f>MAX(H23:L28)</f>
        <v>4900</v>
      </c>
      <c r="I29" s="45"/>
      <c r="J29" s="45"/>
      <c r="K29" s="45"/>
      <c r="L29" s="45"/>
      <c r="M29" s="61"/>
      <c r="N29" s="61"/>
      <c r="O29" s="61"/>
      <c r="P29" s="62"/>
      <c r="Q29" s="63"/>
      <c r="R29" s="61"/>
      <c r="S29" s="61"/>
      <c r="T29" s="62"/>
      <c r="U29" s="63"/>
      <c r="V29" s="61"/>
      <c r="W29" s="61"/>
      <c r="X29" s="62"/>
      <c r="Y29" s="63"/>
      <c r="Z29" s="61"/>
      <c r="AA29" s="61"/>
      <c r="AB29" s="62"/>
      <c r="AC29" s="63"/>
      <c r="AD29" s="61"/>
      <c r="AE29" s="61"/>
      <c r="AF29" s="61"/>
      <c r="AH29" s="31"/>
      <c r="AI29" s="20"/>
      <c r="AJ29" s="20"/>
      <c r="AK29" s="20"/>
      <c r="AL29" s="20"/>
      <c r="AM29" s="19"/>
      <c r="AN29" s="19"/>
      <c r="AO29" s="19"/>
      <c r="AQ29" s="21"/>
      <c r="AR29" s="20"/>
      <c r="AS29" s="20"/>
      <c r="AT29" s="20"/>
      <c r="AU29" s="20"/>
      <c r="AV29" s="19"/>
      <c r="AW29" s="19"/>
      <c r="AX29" s="19"/>
      <c r="AZ29" s="21"/>
      <c r="BA29" s="20"/>
      <c r="BB29" s="20"/>
      <c r="BC29" s="20"/>
      <c r="BD29" s="20"/>
      <c r="BE29" s="19"/>
      <c r="BF29" s="19"/>
      <c r="BG29" s="19"/>
      <c r="BI29" s="21"/>
      <c r="BJ29" s="20"/>
      <c r="BK29" s="20"/>
      <c r="BL29" s="20"/>
      <c r="BM29" s="20"/>
      <c r="BN29" s="19"/>
      <c r="BO29" s="19"/>
      <c r="BP29" s="19"/>
    </row>
    <row r="30" spans="1:68" ht="15" customHeight="1" x14ac:dyDescent="0.15">
      <c r="A30" s="55"/>
      <c r="B30" s="55"/>
      <c r="C30" s="47" t="s">
        <v>14</v>
      </c>
      <c r="D30" s="47"/>
      <c r="E30" s="47"/>
      <c r="F30" s="47"/>
      <c r="G30" s="47"/>
      <c r="H30" s="42" t="s">
        <v>15</v>
      </c>
      <c r="I30" s="59"/>
      <c r="J30" s="59"/>
      <c r="K30" s="59"/>
      <c r="L30" s="60"/>
      <c r="M30" s="66"/>
      <c r="N30" s="66"/>
      <c r="O30" s="66"/>
      <c r="P30" s="67"/>
      <c r="Q30" s="68"/>
      <c r="R30" s="66"/>
      <c r="S30" s="66"/>
      <c r="T30" s="67"/>
      <c r="U30" s="68"/>
      <c r="V30" s="66"/>
      <c r="W30" s="66"/>
      <c r="X30" s="67"/>
      <c r="Y30" s="68"/>
      <c r="Z30" s="66"/>
      <c r="AA30" s="66"/>
      <c r="AB30" s="67"/>
      <c r="AC30" s="68"/>
      <c r="AD30" s="66"/>
      <c r="AE30" s="66"/>
      <c r="AF30" s="66"/>
      <c r="AH30" s="31"/>
      <c r="AI30" s="20"/>
      <c r="AJ30" s="20"/>
      <c r="AK30" s="20"/>
      <c r="AL30" s="20"/>
      <c r="AM30" s="19"/>
      <c r="AN30" s="19"/>
      <c r="AO30" s="19"/>
      <c r="AQ30" s="21"/>
      <c r="AR30" s="20"/>
      <c r="AS30" s="20"/>
      <c r="AT30" s="20"/>
      <c r="AU30" s="20"/>
      <c r="AV30" s="19"/>
      <c r="AW30" s="19"/>
      <c r="AX30" s="19"/>
      <c r="AZ30" s="21"/>
      <c r="BA30" s="20"/>
      <c r="BB30" s="20"/>
      <c r="BC30" s="20"/>
      <c r="BD30" s="20"/>
      <c r="BE30" s="19"/>
      <c r="BF30" s="19"/>
      <c r="BG30" s="19"/>
      <c r="BI30" s="21"/>
      <c r="BJ30" s="20"/>
      <c r="BK30" s="20"/>
      <c r="BL30" s="20"/>
      <c r="BM30" s="20"/>
      <c r="BN30" s="19"/>
      <c r="BO30" s="19"/>
      <c r="BP30" s="19"/>
    </row>
    <row r="31" spans="1:68" ht="15" customHeight="1" x14ac:dyDescent="0.15">
      <c r="A31" s="55"/>
      <c r="B31" s="55"/>
      <c r="C31" s="46"/>
      <c r="D31" s="46"/>
      <c r="E31" s="46"/>
      <c r="F31" s="46"/>
      <c r="G31" s="46"/>
      <c r="H31" s="45"/>
      <c r="I31" s="45"/>
      <c r="J31" s="45"/>
      <c r="K31" s="45"/>
      <c r="L31" s="45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>
        <f>SUM(M31:AB36)</f>
        <v>0</v>
      </c>
      <c r="AD31" s="54"/>
      <c r="AE31" s="54"/>
      <c r="AF31" s="54"/>
      <c r="AH31" s="31"/>
      <c r="AI31" s="20"/>
      <c r="AJ31" s="20"/>
      <c r="AK31" s="20"/>
      <c r="AL31" s="20"/>
      <c r="AM31" s="19"/>
      <c r="AN31" s="19"/>
      <c r="AO31" s="19"/>
      <c r="AQ31" s="21"/>
      <c r="AR31" s="20"/>
      <c r="AS31" s="20"/>
      <c r="AT31" s="20"/>
      <c r="AU31" s="20"/>
      <c r="AV31" s="19"/>
      <c r="AW31" s="19"/>
      <c r="AX31" s="19"/>
      <c r="AZ31" s="21"/>
      <c r="BA31" s="20"/>
      <c r="BB31" s="20"/>
      <c r="BC31" s="20"/>
      <c r="BD31" s="20"/>
      <c r="BE31" s="19"/>
      <c r="BF31" s="19"/>
      <c r="BG31" s="19"/>
      <c r="BI31" s="21"/>
      <c r="BJ31" s="20"/>
      <c r="BK31" s="20"/>
      <c r="BL31" s="20"/>
      <c r="BM31" s="20"/>
      <c r="BN31" s="19"/>
      <c r="BO31" s="19"/>
      <c r="BP31" s="19"/>
    </row>
    <row r="32" spans="1:68" ht="15" customHeight="1" x14ac:dyDescent="0.15">
      <c r="A32" s="55"/>
      <c r="B32" s="55"/>
      <c r="C32" s="46"/>
      <c r="D32" s="46"/>
      <c r="E32" s="46"/>
      <c r="F32" s="46"/>
      <c r="G32" s="46"/>
      <c r="H32" s="45"/>
      <c r="I32" s="45"/>
      <c r="J32" s="45"/>
      <c r="K32" s="45"/>
      <c r="L32" s="45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54"/>
      <c r="AE32" s="54"/>
      <c r="AF32" s="54"/>
      <c r="AH32" s="31"/>
      <c r="AI32" s="20"/>
      <c r="AJ32" s="20"/>
      <c r="AK32" s="20"/>
      <c r="AL32" s="20"/>
      <c r="AM32" s="19"/>
      <c r="AN32" s="19"/>
      <c r="AO32" s="19"/>
      <c r="AQ32" s="21"/>
      <c r="AR32" s="20"/>
      <c r="AS32" s="20"/>
      <c r="AT32" s="20"/>
      <c r="AU32" s="20"/>
      <c r="AV32" s="19"/>
      <c r="AW32" s="19"/>
      <c r="AX32" s="19"/>
      <c r="AZ32" s="21"/>
      <c r="BA32" s="20"/>
      <c r="BB32" s="20"/>
      <c r="BC32" s="20"/>
      <c r="BD32" s="20"/>
      <c r="BE32" s="19"/>
      <c r="BF32" s="19"/>
      <c r="BG32" s="19"/>
      <c r="BI32" s="21"/>
      <c r="BJ32" s="20"/>
      <c r="BK32" s="20"/>
      <c r="BL32" s="20"/>
      <c r="BM32" s="20"/>
      <c r="BN32" s="19"/>
      <c r="BO32" s="19"/>
      <c r="BP32" s="19"/>
    </row>
    <row r="33" spans="1:68" ht="15" customHeight="1" x14ac:dyDescent="0.15">
      <c r="A33" s="55"/>
      <c r="B33" s="55"/>
      <c r="C33" s="46"/>
      <c r="D33" s="46"/>
      <c r="E33" s="46"/>
      <c r="F33" s="46"/>
      <c r="G33" s="46"/>
      <c r="H33" s="45"/>
      <c r="I33" s="45"/>
      <c r="J33" s="45"/>
      <c r="K33" s="45"/>
      <c r="L33" s="45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54"/>
      <c r="AE33" s="54"/>
      <c r="AF33" s="54"/>
      <c r="AH33" s="31"/>
      <c r="AI33" s="20"/>
      <c r="AJ33" s="20"/>
      <c r="AK33" s="20"/>
      <c r="AL33" s="20"/>
      <c r="AM33" s="19"/>
      <c r="AN33" s="19"/>
      <c r="AO33" s="19"/>
      <c r="AQ33" s="20"/>
      <c r="AR33" s="20"/>
      <c r="AS33" s="20"/>
      <c r="AT33" s="20"/>
      <c r="AU33" s="20"/>
      <c r="AV33" s="19"/>
      <c r="AW33" s="19"/>
      <c r="AX33" s="19"/>
      <c r="AZ33" s="20"/>
      <c r="BA33" s="20"/>
      <c r="BB33" s="20"/>
      <c r="BC33" s="20"/>
      <c r="BD33" s="20"/>
      <c r="BE33" s="19"/>
      <c r="BF33" s="19"/>
      <c r="BG33" s="19"/>
      <c r="BI33" s="20"/>
      <c r="BJ33" s="20"/>
      <c r="BK33" s="20"/>
      <c r="BL33" s="20"/>
      <c r="BM33" s="20"/>
      <c r="BN33" s="19"/>
      <c r="BO33" s="19"/>
      <c r="BP33" s="19"/>
    </row>
    <row r="34" spans="1:68" ht="15" customHeight="1" x14ac:dyDescent="0.15">
      <c r="A34" s="55"/>
      <c r="B34" s="55"/>
      <c r="C34" s="46"/>
      <c r="D34" s="46"/>
      <c r="E34" s="46"/>
      <c r="F34" s="46"/>
      <c r="G34" s="46"/>
      <c r="H34" s="45"/>
      <c r="I34" s="45"/>
      <c r="J34" s="45"/>
      <c r="K34" s="45"/>
      <c r="L34" s="45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54"/>
      <c r="AE34" s="54"/>
      <c r="AF34" s="54"/>
      <c r="AH34" s="31"/>
      <c r="AI34" s="20"/>
      <c r="AJ34" s="20"/>
      <c r="AK34" s="20"/>
      <c r="AL34" s="20"/>
      <c r="AM34" s="19"/>
      <c r="AN34" s="19"/>
      <c r="AO34" s="19"/>
      <c r="AQ34" s="20"/>
      <c r="AR34" s="20"/>
      <c r="AS34" s="20"/>
      <c r="AT34" s="20"/>
      <c r="AU34" s="20"/>
      <c r="AV34" s="19"/>
      <c r="AW34" s="19"/>
      <c r="AX34" s="19"/>
      <c r="AZ34" s="20"/>
      <c r="BA34" s="20"/>
      <c r="BB34" s="20"/>
      <c r="BC34" s="20"/>
      <c r="BD34" s="20"/>
      <c r="BE34" s="19"/>
      <c r="BF34" s="19"/>
      <c r="BG34" s="19"/>
      <c r="BI34" s="20"/>
      <c r="BJ34" s="20"/>
      <c r="BK34" s="20"/>
      <c r="BL34" s="20"/>
      <c r="BM34" s="20"/>
      <c r="BN34" s="19"/>
      <c r="BO34" s="19"/>
      <c r="BP34" s="19"/>
    </row>
    <row r="35" spans="1:68" ht="15" customHeight="1" x14ac:dyDescent="0.15">
      <c r="A35" s="55"/>
      <c r="B35" s="55"/>
      <c r="C35" s="46"/>
      <c r="D35" s="46"/>
      <c r="E35" s="46"/>
      <c r="F35" s="46"/>
      <c r="G35" s="46"/>
      <c r="H35" s="45"/>
      <c r="I35" s="45"/>
      <c r="J35" s="45"/>
      <c r="K35" s="45"/>
      <c r="L35" s="45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54"/>
      <c r="AE35" s="54"/>
      <c r="AF35" s="54"/>
      <c r="AH35" s="31"/>
      <c r="AI35" s="47"/>
      <c r="AJ35" s="47"/>
      <c r="AK35" s="47"/>
      <c r="AL35" s="47"/>
      <c r="AM35" s="65"/>
      <c r="AN35" s="65"/>
      <c r="AO35" s="65"/>
      <c r="AQ35" s="20"/>
      <c r="AR35" s="18" t="s">
        <v>12</v>
      </c>
      <c r="AS35" s="18"/>
      <c r="AT35" s="18"/>
      <c r="AU35" s="18"/>
      <c r="AV35" s="17">
        <f>SUM(AV23:AX34)</f>
        <v>0</v>
      </c>
      <c r="AW35" s="17"/>
      <c r="AX35" s="17"/>
      <c r="AZ35" s="20"/>
      <c r="BA35" s="18" t="s">
        <v>12</v>
      </c>
      <c r="BB35" s="18"/>
      <c r="BC35" s="18"/>
      <c r="BD35" s="18"/>
      <c r="BE35" s="17">
        <f>SUM(BE23:BG34)</f>
        <v>3600</v>
      </c>
      <c r="BF35" s="17"/>
      <c r="BG35" s="17"/>
      <c r="BI35" s="20"/>
      <c r="BJ35" s="18" t="s">
        <v>12</v>
      </c>
      <c r="BK35" s="18"/>
      <c r="BL35" s="18"/>
      <c r="BM35" s="18"/>
      <c r="BN35" s="17">
        <f>SUM(BN23:BP34)</f>
        <v>0</v>
      </c>
      <c r="BO35" s="17"/>
      <c r="BP35" s="17"/>
    </row>
    <row r="36" spans="1:68" ht="15" customHeight="1" x14ac:dyDescent="0.15">
      <c r="A36" s="55"/>
      <c r="B36" s="55"/>
      <c r="C36" s="46"/>
      <c r="D36" s="46"/>
      <c r="E36" s="46"/>
      <c r="F36" s="46"/>
      <c r="G36" s="46"/>
      <c r="H36" s="45"/>
      <c r="I36" s="45"/>
      <c r="J36" s="45"/>
      <c r="K36" s="45"/>
      <c r="L36" s="45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54"/>
      <c r="AE36" s="54"/>
      <c r="AF36" s="54"/>
      <c r="AH36" s="31"/>
      <c r="AI36" s="20"/>
      <c r="AJ36" s="20"/>
      <c r="AK36" s="20"/>
      <c r="AL36" s="20"/>
      <c r="AM36" s="19"/>
      <c r="AN36" s="19"/>
      <c r="AO36" s="19"/>
      <c r="AQ36" s="20"/>
      <c r="AR36" s="20"/>
      <c r="AS36" s="20"/>
      <c r="AT36" s="20"/>
      <c r="AU36" s="20"/>
      <c r="AV36" s="19"/>
      <c r="AW36" s="19"/>
      <c r="AX36" s="19"/>
      <c r="AZ36" s="21" t="s">
        <v>49</v>
      </c>
      <c r="BA36" s="20"/>
      <c r="BB36" s="20"/>
      <c r="BC36" s="20"/>
      <c r="BD36" s="20"/>
      <c r="BE36" s="19"/>
      <c r="BF36" s="19"/>
      <c r="BG36" s="19"/>
      <c r="BI36" s="64"/>
      <c r="BJ36" s="64"/>
      <c r="BK36" s="20"/>
      <c r="BL36" s="20"/>
      <c r="BM36" s="20"/>
      <c r="BN36" s="19"/>
      <c r="BO36" s="19"/>
      <c r="BP36" s="19"/>
    </row>
    <row r="37" spans="1:68" ht="15" customHeight="1" x14ac:dyDescent="0.15">
      <c r="A37" s="55"/>
      <c r="B37" s="47" t="s">
        <v>38</v>
      </c>
      <c r="C37" s="47"/>
      <c r="D37" s="47"/>
      <c r="E37" s="47"/>
      <c r="F37" s="47"/>
      <c r="G37" s="47"/>
      <c r="H37" s="45">
        <f>SUM(H31:L36)</f>
        <v>0</v>
      </c>
      <c r="I37" s="45"/>
      <c r="J37" s="45"/>
      <c r="K37" s="45"/>
      <c r="L37" s="45"/>
      <c r="M37" s="61"/>
      <c r="N37" s="61"/>
      <c r="O37" s="61"/>
      <c r="P37" s="62"/>
      <c r="Q37" s="63"/>
      <c r="R37" s="61"/>
      <c r="S37" s="61"/>
      <c r="T37" s="62"/>
      <c r="U37" s="63"/>
      <c r="V37" s="61"/>
      <c r="W37" s="61"/>
      <c r="X37" s="62"/>
      <c r="Y37" s="63"/>
      <c r="Z37" s="61"/>
      <c r="AA37" s="61"/>
      <c r="AB37" s="62"/>
      <c r="AC37" s="63"/>
      <c r="AD37" s="61"/>
      <c r="AE37" s="61"/>
      <c r="AF37" s="61"/>
      <c r="AH37" s="31"/>
      <c r="AI37" s="20"/>
      <c r="AJ37" s="20"/>
      <c r="AK37" s="20"/>
      <c r="AL37" s="20"/>
      <c r="AM37" s="19"/>
      <c r="AN37" s="19"/>
      <c r="AO37" s="19"/>
      <c r="AQ37" s="20"/>
      <c r="AR37" s="20"/>
      <c r="AS37" s="20"/>
      <c r="AT37" s="20"/>
      <c r="AU37" s="20"/>
      <c r="AV37" s="19"/>
      <c r="AW37" s="19"/>
      <c r="AX37" s="19"/>
      <c r="AZ37" s="21"/>
      <c r="BA37" s="20"/>
      <c r="BB37" s="20"/>
      <c r="BC37" s="20"/>
      <c r="BD37" s="20"/>
      <c r="BE37" s="19"/>
      <c r="BF37" s="19"/>
      <c r="BG37" s="19"/>
      <c r="BI37" s="20"/>
      <c r="BJ37" s="20"/>
      <c r="BK37" s="20"/>
      <c r="BL37" s="20"/>
      <c r="BM37" s="20"/>
      <c r="BN37" s="19"/>
      <c r="BO37" s="19"/>
      <c r="BP37" s="19"/>
    </row>
    <row r="38" spans="1:68" ht="15" customHeight="1" x14ac:dyDescent="0.15">
      <c r="A38" s="47" t="s">
        <v>12</v>
      </c>
      <c r="B38" s="47"/>
      <c r="C38" s="47"/>
      <c r="D38" s="47"/>
      <c r="E38" s="47"/>
      <c r="F38" s="47"/>
      <c r="G38" s="47"/>
      <c r="H38" s="48">
        <f>H21+H29+H37</f>
        <v>16300</v>
      </c>
      <c r="I38" s="43"/>
      <c r="J38" s="43"/>
      <c r="K38" s="43"/>
      <c r="L38" s="44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  <c r="AH38" s="31"/>
      <c r="AI38" s="49"/>
      <c r="AJ38" s="50"/>
      <c r="AK38" s="50"/>
      <c r="AL38" s="51"/>
      <c r="AM38" s="52"/>
      <c r="AN38" s="50"/>
      <c r="AO38" s="51"/>
      <c r="AQ38" s="20"/>
      <c r="AR38" s="49"/>
      <c r="AS38" s="50"/>
      <c r="AT38" s="50"/>
      <c r="AU38" s="51"/>
      <c r="AV38" s="52"/>
      <c r="AW38" s="50"/>
      <c r="AX38" s="51"/>
      <c r="AZ38" s="21"/>
      <c r="BA38" s="49"/>
      <c r="BB38" s="50"/>
      <c r="BC38" s="50"/>
      <c r="BD38" s="51"/>
      <c r="BE38" s="52"/>
      <c r="BF38" s="50"/>
      <c r="BG38" s="51"/>
      <c r="BI38" s="20"/>
      <c r="BJ38" s="49"/>
      <c r="BK38" s="50"/>
      <c r="BL38" s="50"/>
      <c r="BM38" s="51"/>
      <c r="BN38" s="52"/>
      <c r="BO38" s="50"/>
      <c r="BP38" s="51"/>
    </row>
    <row r="39" spans="1:68" ht="15" customHeight="1" x14ac:dyDescent="0.15">
      <c r="A39" s="55" t="s">
        <v>21</v>
      </c>
      <c r="B39" s="55"/>
      <c r="C39" s="56" t="s">
        <v>14</v>
      </c>
      <c r="D39" s="57"/>
      <c r="E39" s="57"/>
      <c r="F39" s="57"/>
      <c r="G39" s="58"/>
      <c r="H39" s="42" t="s">
        <v>15</v>
      </c>
      <c r="I39" s="59"/>
      <c r="J39" s="59"/>
      <c r="K39" s="59"/>
      <c r="L39" s="60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0"/>
      <c r="AH39" s="31"/>
      <c r="AI39" s="20"/>
      <c r="AJ39" s="20"/>
      <c r="AK39" s="20"/>
      <c r="AL39" s="20"/>
      <c r="AM39" s="19"/>
      <c r="AN39" s="19"/>
      <c r="AO39" s="19"/>
      <c r="AQ39" s="20"/>
      <c r="AR39" s="20"/>
      <c r="AS39" s="20"/>
      <c r="AT39" s="20"/>
      <c r="AU39" s="20"/>
      <c r="AV39" s="19"/>
      <c r="AW39" s="19"/>
      <c r="AX39" s="19"/>
      <c r="AZ39" s="21"/>
      <c r="BA39" s="20"/>
      <c r="BB39" s="20"/>
      <c r="BC39" s="20"/>
      <c r="BD39" s="20"/>
      <c r="BE39" s="19"/>
      <c r="BF39" s="19"/>
      <c r="BG39" s="19"/>
      <c r="BI39" s="20"/>
      <c r="BJ39" s="20"/>
      <c r="BK39" s="20"/>
      <c r="BL39" s="20"/>
      <c r="BM39" s="20"/>
      <c r="BN39" s="19"/>
      <c r="BO39" s="19"/>
      <c r="BP39" s="19"/>
    </row>
    <row r="40" spans="1:68" ht="15" customHeight="1" x14ac:dyDescent="0.15">
      <c r="A40" s="55"/>
      <c r="B40" s="55"/>
      <c r="C40" s="46" t="s">
        <v>54</v>
      </c>
      <c r="D40" s="46"/>
      <c r="E40" s="46"/>
      <c r="F40" s="46"/>
      <c r="G40" s="46"/>
      <c r="H40" s="45">
        <f>BN2</f>
        <v>25000</v>
      </c>
      <c r="I40" s="45"/>
      <c r="J40" s="45"/>
      <c r="K40" s="45"/>
      <c r="L40" s="45"/>
      <c r="M40" s="53">
        <v>0</v>
      </c>
      <c r="N40" s="53"/>
      <c r="O40" s="53"/>
      <c r="P40" s="53"/>
      <c r="Q40" s="53">
        <v>5000</v>
      </c>
      <c r="R40" s="53"/>
      <c r="S40" s="53"/>
      <c r="T40" s="53"/>
      <c r="U40" s="53">
        <v>10000</v>
      </c>
      <c r="V40" s="53"/>
      <c r="W40" s="53"/>
      <c r="X40" s="53"/>
      <c r="Y40" s="53">
        <v>10000</v>
      </c>
      <c r="Z40" s="53"/>
      <c r="AA40" s="53"/>
      <c r="AB40" s="53"/>
      <c r="AC40" s="54">
        <f>SUM(M40:AB43)</f>
        <v>25000</v>
      </c>
      <c r="AD40" s="54"/>
      <c r="AE40" s="54"/>
      <c r="AF40" s="54"/>
      <c r="AH40" s="31"/>
      <c r="AI40" s="20"/>
      <c r="AJ40" s="20"/>
      <c r="AK40" s="20"/>
      <c r="AL40" s="20"/>
      <c r="AM40" s="19"/>
      <c r="AN40" s="19"/>
      <c r="AO40" s="19"/>
      <c r="AQ40" s="20"/>
      <c r="AR40" s="20"/>
      <c r="AS40" s="20"/>
      <c r="AT40" s="20"/>
      <c r="AU40" s="20"/>
      <c r="AV40" s="19"/>
      <c r="AW40" s="19"/>
      <c r="AX40" s="19"/>
      <c r="AZ40" s="21"/>
      <c r="BA40" s="20"/>
      <c r="BB40" s="20"/>
      <c r="BC40" s="20"/>
      <c r="BD40" s="20"/>
      <c r="BE40" s="19"/>
      <c r="BF40" s="19"/>
      <c r="BG40" s="19"/>
      <c r="BI40" s="20"/>
      <c r="BJ40" s="20"/>
      <c r="BK40" s="20"/>
      <c r="BL40" s="20"/>
      <c r="BM40" s="20"/>
      <c r="BN40" s="19"/>
      <c r="BO40" s="19"/>
      <c r="BP40" s="19"/>
    </row>
    <row r="41" spans="1:68" ht="15" customHeight="1" x14ac:dyDescent="0.15">
      <c r="A41" s="55"/>
      <c r="B41" s="55"/>
      <c r="C41" s="46" t="s">
        <v>55</v>
      </c>
      <c r="D41" s="46"/>
      <c r="E41" s="46"/>
      <c r="F41" s="46"/>
      <c r="G41" s="46"/>
      <c r="H41" s="45">
        <f>BN3</f>
        <v>0</v>
      </c>
      <c r="I41" s="45"/>
      <c r="J41" s="45"/>
      <c r="K41" s="45"/>
      <c r="L41" s="45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54"/>
      <c r="AE41" s="54"/>
      <c r="AF41" s="54"/>
      <c r="AH41" s="31"/>
      <c r="AI41" s="20"/>
      <c r="AJ41" s="20"/>
      <c r="AK41" s="20"/>
      <c r="AL41" s="20"/>
      <c r="AM41" s="19"/>
      <c r="AN41" s="19"/>
      <c r="AO41" s="19"/>
      <c r="AQ41" s="20"/>
      <c r="AR41" s="20"/>
      <c r="AS41" s="20"/>
      <c r="AT41" s="20"/>
      <c r="AU41" s="20"/>
      <c r="AV41" s="19"/>
      <c r="AW41" s="19"/>
      <c r="AX41" s="19"/>
      <c r="AZ41" s="21"/>
      <c r="BA41" s="20"/>
      <c r="BB41" s="20"/>
      <c r="BC41" s="20"/>
      <c r="BD41" s="20"/>
      <c r="BE41" s="19"/>
      <c r="BF41" s="19"/>
      <c r="BG41" s="19"/>
      <c r="BI41" s="20"/>
      <c r="BJ41" s="20"/>
      <c r="BK41" s="20"/>
      <c r="BL41" s="20"/>
      <c r="BM41" s="20"/>
      <c r="BN41" s="19"/>
      <c r="BO41" s="19"/>
      <c r="BP41" s="19"/>
    </row>
    <row r="42" spans="1:68" ht="15" customHeight="1" x14ac:dyDescent="0.15">
      <c r="A42" s="55"/>
      <c r="B42" s="55"/>
      <c r="C42" s="46"/>
      <c r="D42" s="46"/>
      <c r="E42" s="46"/>
      <c r="F42" s="46"/>
      <c r="G42" s="46"/>
      <c r="H42" s="45"/>
      <c r="I42" s="45"/>
      <c r="J42" s="45"/>
      <c r="K42" s="45"/>
      <c r="L42" s="45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54"/>
      <c r="AE42" s="54"/>
      <c r="AF42" s="54"/>
      <c r="AH42" s="31"/>
      <c r="AI42" s="20"/>
      <c r="AJ42" s="20"/>
      <c r="AK42" s="20"/>
      <c r="AL42" s="20"/>
      <c r="AM42" s="19"/>
      <c r="AN42" s="19"/>
      <c r="AO42" s="19"/>
      <c r="AQ42" s="20"/>
      <c r="AR42" s="20"/>
      <c r="AS42" s="20"/>
      <c r="AT42" s="20"/>
      <c r="AU42" s="20"/>
      <c r="AV42" s="19"/>
      <c r="AW42" s="19"/>
      <c r="AX42" s="19"/>
      <c r="AZ42" s="21"/>
      <c r="BA42" s="20"/>
      <c r="BB42" s="20"/>
      <c r="BC42" s="20"/>
      <c r="BD42" s="20"/>
      <c r="BE42" s="19"/>
      <c r="BF42" s="19"/>
      <c r="BG42" s="19"/>
      <c r="BI42" s="20"/>
      <c r="BJ42" s="20"/>
      <c r="BK42" s="20"/>
      <c r="BL42" s="20"/>
      <c r="BM42" s="20"/>
      <c r="BN42" s="19"/>
      <c r="BO42" s="19"/>
      <c r="BP42" s="19"/>
    </row>
    <row r="43" spans="1:68" ht="15" customHeight="1" x14ac:dyDescent="0.15">
      <c r="A43" s="55"/>
      <c r="B43" s="55"/>
      <c r="C43" s="46"/>
      <c r="D43" s="46"/>
      <c r="E43" s="46"/>
      <c r="F43" s="46"/>
      <c r="G43" s="46"/>
      <c r="H43" s="45"/>
      <c r="I43" s="45"/>
      <c r="J43" s="45"/>
      <c r="K43" s="45"/>
      <c r="L43" s="45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54"/>
      <c r="AE43" s="54"/>
      <c r="AF43" s="54"/>
      <c r="AH43" s="31"/>
      <c r="AI43" s="20"/>
      <c r="AJ43" s="20"/>
      <c r="AK43" s="20"/>
      <c r="AL43" s="20"/>
      <c r="AM43" s="19"/>
      <c r="AN43" s="19"/>
      <c r="AO43" s="19"/>
      <c r="AQ43" s="20"/>
      <c r="AR43" s="20"/>
      <c r="AS43" s="20"/>
      <c r="AT43" s="20"/>
      <c r="AU43" s="20"/>
      <c r="AV43" s="19"/>
      <c r="AW43" s="19"/>
      <c r="AX43" s="19"/>
      <c r="AZ43" s="21"/>
      <c r="BA43" s="20"/>
      <c r="BB43" s="20"/>
      <c r="BC43" s="20"/>
      <c r="BD43" s="20"/>
      <c r="BE43" s="19"/>
      <c r="BF43" s="19"/>
      <c r="BG43" s="19"/>
      <c r="BI43" s="20"/>
      <c r="BJ43" s="20"/>
      <c r="BK43" s="20"/>
      <c r="BL43" s="20"/>
      <c r="BM43" s="20"/>
      <c r="BN43" s="19"/>
      <c r="BO43" s="19"/>
      <c r="BP43" s="19"/>
    </row>
    <row r="44" spans="1:68" ht="15" customHeight="1" x14ac:dyDescent="0.15">
      <c r="A44" s="42" t="s">
        <v>12</v>
      </c>
      <c r="B44" s="43"/>
      <c r="C44" s="43"/>
      <c r="D44" s="43"/>
      <c r="E44" s="43"/>
      <c r="F44" s="43"/>
      <c r="G44" s="44"/>
      <c r="H44" s="45">
        <f>SUM(H39:L43)</f>
        <v>25000</v>
      </c>
      <c r="I44" s="45"/>
      <c r="J44" s="45"/>
      <c r="K44" s="45"/>
      <c r="L44" s="45"/>
      <c r="M44" s="11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3"/>
      <c r="AH44" s="31"/>
      <c r="AI44" s="20"/>
      <c r="AJ44" s="20"/>
      <c r="AK44" s="20"/>
      <c r="AL44" s="20"/>
      <c r="AM44" s="19"/>
      <c r="AN44" s="19"/>
      <c r="AO44" s="19"/>
      <c r="AQ44" s="20"/>
      <c r="AR44" s="20"/>
      <c r="AS44" s="20"/>
      <c r="AT44" s="20"/>
      <c r="AU44" s="20"/>
      <c r="AV44" s="19"/>
      <c r="AW44" s="19"/>
      <c r="AX44" s="19"/>
      <c r="AZ44" s="21"/>
      <c r="BA44" s="20"/>
      <c r="BB44" s="20"/>
      <c r="BC44" s="20"/>
      <c r="BD44" s="20"/>
      <c r="BE44" s="19"/>
      <c r="BF44" s="19"/>
      <c r="BG44" s="19"/>
      <c r="BI44" s="20"/>
      <c r="BJ44" s="20"/>
      <c r="BK44" s="20"/>
      <c r="BL44" s="20"/>
      <c r="BM44" s="20"/>
      <c r="BN44" s="19"/>
      <c r="BO44" s="19"/>
      <c r="BP44" s="19"/>
    </row>
    <row r="45" spans="1:68" ht="15" customHeight="1" x14ac:dyDescent="0.15">
      <c r="A45" s="42" t="s">
        <v>22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5">
        <f>M11+M12+M13+M15+M23+M31+M40</f>
        <v>32200</v>
      </c>
      <c r="N45" s="45"/>
      <c r="O45" s="45"/>
      <c r="P45" s="45"/>
      <c r="Q45" s="45">
        <f t="shared" ref="Q45" si="5">Q11+Q12+Q13+Q15+Q23+Q31+Q40</f>
        <v>31500</v>
      </c>
      <c r="R45" s="45"/>
      <c r="S45" s="45"/>
      <c r="T45" s="45"/>
      <c r="U45" s="45">
        <f t="shared" ref="U45" si="6">U11+U12+U13+U15+U23+U31+U40</f>
        <v>25000</v>
      </c>
      <c r="V45" s="91"/>
      <c r="W45" s="45"/>
      <c r="X45" s="45"/>
      <c r="Y45" s="45">
        <f t="shared" ref="Y45" si="7">Y11+Y12+Y13+Y15+Y23+Y31+Y40</f>
        <v>21000</v>
      </c>
      <c r="Z45" s="45"/>
      <c r="AA45" s="45"/>
      <c r="AB45" s="45"/>
      <c r="AC45" s="45">
        <f t="shared" ref="AC45" si="8">AC11+AC12+AC13+AC15+AC23+AC31+AC40</f>
        <v>109700</v>
      </c>
      <c r="AD45" s="45"/>
      <c r="AE45" s="45"/>
      <c r="AF45" s="45"/>
      <c r="AH45" s="86"/>
      <c r="AI45" s="18" t="s">
        <v>12</v>
      </c>
      <c r="AJ45" s="18"/>
      <c r="AK45" s="18"/>
      <c r="AL45" s="18"/>
      <c r="AM45" s="17">
        <f>SUM(AM10:AO44)</f>
        <v>4000</v>
      </c>
      <c r="AN45" s="17"/>
      <c r="AO45" s="17"/>
      <c r="AQ45" s="20"/>
      <c r="AR45" s="18" t="s">
        <v>12</v>
      </c>
      <c r="AS45" s="18"/>
      <c r="AT45" s="18"/>
      <c r="AU45" s="18"/>
      <c r="AV45" s="17">
        <f>SUM(AV36:AX44)</f>
        <v>0</v>
      </c>
      <c r="AW45" s="17"/>
      <c r="AX45" s="17"/>
      <c r="AZ45" s="21"/>
      <c r="BA45" s="18" t="s">
        <v>12</v>
      </c>
      <c r="BB45" s="18"/>
      <c r="BC45" s="18"/>
      <c r="BD45" s="18"/>
      <c r="BE45" s="17">
        <f>SUM(BE36:BG44)</f>
        <v>0</v>
      </c>
      <c r="BF45" s="17"/>
      <c r="BG45" s="17"/>
      <c r="BI45" s="20"/>
      <c r="BJ45" s="14" t="s">
        <v>12</v>
      </c>
      <c r="BK45" s="15"/>
      <c r="BL45" s="15"/>
      <c r="BM45" s="16"/>
      <c r="BN45" s="17">
        <f>SUM(BN36:BP44)</f>
        <v>0</v>
      </c>
      <c r="BO45" s="17"/>
      <c r="BP45" s="17"/>
    </row>
    <row r="46" spans="1:68" ht="1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H46" s="29" t="s">
        <v>97</v>
      </c>
      <c r="AI46" s="37" t="s">
        <v>78</v>
      </c>
      <c r="AJ46" s="38"/>
      <c r="AK46" s="38"/>
      <c r="AL46" s="38"/>
      <c r="AM46" s="19">
        <v>300</v>
      </c>
      <c r="AN46" s="19"/>
      <c r="AO46" s="19"/>
      <c r="AQ46" s="20"/>
      <c r="AR46" s="20"/>
      <c r="AS46" s="20"/>
      <c r="AT46" s="20"/>
      <c r="AU46" s="20"/>
      <c r="AV46" s="19"/>
      <c r="AW46" s="19"/>
      <c r="AX46" s="19"/>
      <c r="AZ46" s="21" t="s">
        <v>50</v>
      </c>
      <c r="BA46" s="20"/>
      <c r="BB46" s="20"/>
      <c r="BC46" s="20"/>
      <c r="BD46" s="20"/>
      <c r="BE46" s="19"/>
      <c r="BF46" s="19"/>
      <c r="BG46" s="19"/>
      <c r="BI46" s="14" t="s">
        <v>20</v>
      </c>
      <c r="BJ46" s="15"/>
      <c r="BK46" s="15"/>
      <c r="BL46" s="15"/>
      <c r="BM46" s="16"/>
      <c r="BN46" s="17">
        <f>BN9+BN22+BN35+BN45</f>
        <v>25000</v>
      </c>
      <c r="BO46" s="17"/>
      <c r="BP46" s="17"/>
    </row>
    <row r="47" spans="1:68" ht="15" customHeight="1" x14ac:dyDescent="0.15">
      <c r="A47" s="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47" t="s">
        <v>24</v>
      </c>
      <c r="N47" s="47"/>
      <c r="O47" s="47"/>
      <c r="P47" s="47"/>
      <c r="Q47" s="47" t="s">
        <v>25</v>
      </c>
      <c r="R47" s="47"/>
      <c r="S47" s="47"/>
      <c r="T47" s="47"/>
      <c r="U47" s="47" t="s">
        <v>26</v>
      </c>
      <c r="V47" s="47"/>
      <c r="W47" s="47"/>
      <c r="X47" s="47"/>
      <c r="Y47" s="47" t="s">
        <v>27</v>
      </c>
      <c r="Z47" s="47"/>
      <c r="AA47" s="47"/>
      <c r="AB47" s="47"/>
      <c r="AC47" s="47" t="s">
        <v>28</v>
      </c>
      <c r="AD47" s="47"/>
      <c r="AE47" s="47"/>
      <c r="AF47" s="47"/>
      <c r="AH47" s="30"/>
      <c r="AI47" s="37"/>
      <c r="AJ47" s="38"/>
      <c r="AK47" s="38"/>
      <c r="AL47" s="38"/>
      <c r="AM47" s="19"/>
      <c r="AN47" s="19"/>
      <c r="AO47" s="19"/>
      <c r="AQ47" s="20"/>
      <c r="AR47" s="20"/>
      <c r="AS47" s="20"/>
      <c r="AT47" s="20"/>
      <c r="AU47" s="20"/>
      <c r="AV47" s="19"/>
      <c r="AW47" s="19"/>
      <c r="AX47" s="19"/>
      <c r="AZ47" s="21"/>
      <c r="BA47" s="20"/>
      <c r="BB47" s="20"/>
      <c r="BC47" s="20"/>
      <c r="BD47" s="20"/>
      <c r="BE47" s="19"/>
      <c r="BF47" s="19"/>
      <c r="BG47" s="19"/>
    </row>
    <row r="48" spans="1:68" ht="15" customHeight="1" x14ac:dyDescent="0.15">
      <c r="A48" s="4"/>
      <c r="B48" s="42" t="s">
        <v>23</v>
      </c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45">
        <f>M8+M45</f>
        <v>32750</v>
      </c>
      <c r="N48" s="35"/>
      <c r="O48" s="35"/>
      <c r="P48" s="35"/>
      <c r="Q48" s="45">
        <f t="shared" ref="Q48" si="9">Q8+Q45</f>
        <v>31500</v>
      </c>
      <c r="R48" s="35"/>
      <c r="S48" s="35"/>
      <c r="T48" s="35"/>
      <c r="U48" s="45">
        <f t="shared" ref="U48" si="10">U8+U45</f>
        <v>25000</v>
      </c>
      <c r="V48" s="35"/>
      <c r="W48" s="35"/>
      <c r="X48" s="35"/>
      <c r="Y48" s="45">
        <f t="shared" ref="Y48" si="11">Y8+Y45</f>
        <v>21000</v>
      </c>
      <c r="Z48" s="35"/>
      <c r="AA48" s="35"/>
      <c r="AB48" s="35"/>
      <c r="AC48" s="45">
        <f t="shared" ref="AC48" si="12">AC8+AC45</f>
        <v>110250</v>
      </c>
      <c r="AD48" s="35"/>
      <c r="AE48" s="35"/>
      <c r="AF48" s="35"/>
      <c r="AH48" s="30"/>
      <c r="AI48" s="20"/>
      <c r="AJ48" s="20"/>
      <c r="AK48" s="20"/>
      <c r="AL48" s="20"/>
      <c r="AM48" s="19"/>
      <c r="AN48" s="19"/>
      <c r="AO48" s="19"/>
      <c r="AQ48" s="20"/>
      <c r="AR48" s="20"/>
      <c r="AS48" s="20"/>
      <c r="AT48" s="20"/>
      <c r="AU48" s="20"/>
      <c r="AV48" s="19"/>
      <c r="AW48" s="19"/>
      <c r="AX48" s="19"/>
      <c r="AZ48" s="21"/>
      <c r="BA48" s="20"/>
      <c r="BB48" s="20"/>
      <c r="BC48" s="20"/>
      <c r="BD48" s="20"/>
      <c r="BE48" s="19"/>
      <c r="BF48" s="19"/>
      <c r="BG48" s="19"/>
    </row>
    <row r="49" spans="1:59" ht="15" customHeight="1" x14ac:dyDescent="0.15">
      <c r="AH49" s="30"/>
      <c r="AI49" s="20"/>
      <c r="AJ49" s="20"/>
      <c r="AK49" s="20"/>
      <c r="AL49" s="20"/>
      <c r="AM49" s="19"/>
      <c r="AN49" s="19"/>
      <c r="AO49" s="19"/>
      <c r="AQ49" s="20"/>
      <c r="AR49" s="20"/>
      <c r="AS49" s="20"/>
      <c r="AT49" s="20"/>
      <c r="AU49" s="20"/>
      <c r="AV49" s="19"/>
      <c r="AW49" s="19"/>
      <c r="AX49" s="19"/>
      <c r="AZ49" s="21"/>
      <c r="BA49" s="20"/>
      <c r="BB49" s="20"/>
      <c r="BC49" s="20"/>
      <c r="BD49" s="20"/>
      <c r="BE49" s="19"/>
      <c r="BF49" s="19"/>
      <c r="BG49" s="19"/>
    </row>
    <row r="50" spans="1:59" ht="15" customHeight="1" x14ac:dyDescent="0.15">
      <c r="E50" s="28"/>
      <c r="F50" s="28"/>
      <c r="AH50" s="30"/>
      <c r="AI50" s="20"/>
      <c r="AJ50" s="20"/>
      <c r="AK50" s="20"/>
      <c r="AL50" s="20"/>
      <c r="AM50" s="19"/>
      <c r="AN50" s="19"/>
      <c r="AO50" s="19"/>
      <c r="AQ50" s="20"/>
      <c r="AR50" s="20"/>
      <c r="AS50" s="20"/>
      <c r="AT50" s="20"/>
      <c r="AU50" s="20"/>
      <c r="AV50" s="19"/>
      <c r="AW50" s="19"/>
      <c r="AX50" s="19"/>
      <c r="AZ50" s="21"/>
      <c r="BA50" s="20"/>
      <c r="BB50" s="20"/>
      <c r="BC50" s="20"/>
      <c r="BD50" s="20"/>
      <c r="BE50" s="19"/>
      <c r="BF50" s="19"/>
      <c r="BG50" s="19"/>
    </row>
    <row r="51" spans="1:59" ht="15" customHeight="1" x14ac:dyDescent="0.15">
      <c r="A51" s="1">
        <v>1</v>
      </c>
      <c r="B51" s="1" t="s">
        <v>30</v>
      </c>
      <c r="C51" s="1"/>
      <c r="D51" s="2"/>
      <c r="E51" s="26"/>
      <c r="F51" s="27"/>
      <c r="G51" t="s">
        <v>29</v>
      </c>
      <c r="Q51" t="s">
        <v>31</v>
      </c>
      <c r="AH51" s="30"/>
      <c r="AI51" s="20"/>
      <c r="AJ51" s="20"/>
      <c r="AK51" s="20"/>
      <c r="AL51" s="20"/>
      <c r="AM51" s="19"/>
      <c r="AN51" s="19"/>
      <c r="AO51" s="19"/>
      <c r="AQ51" s="20"/>
      <c r="AR51" s="20"/>
      <c r="AS51" s="20"/>
      <c r="AT51" s="20"/>
      <c r="AU51" s="20"/>
      <c r="AV51" s="19"/>
      <c r="AW51" s="19"/>
      <c r="AX51" s="19"/>
      <c r="AZ51" s="21"/>
      <c r="BA51" s="20"/>
      <c r="BB51" s="20"/>
      <c r="BC51" s="20"/>
      <c r="BD51" s="20"/>
      <c r="BE51" s="19"/>
      <c r="BF51" s="19"/>
      <c r="BG51" s="19"/>
    </row>
    <row r="52" spans="1:59" ht="15" customHeight="1" x14ac:dyDescent="0.15">
      <c r="A52" s="1">
        <v>2</v>
      </c>
      <c r="B52" t="s">
        <v>32</v>
      </c>
      <c r="G52" s="26"/>
      <c r="H52" s="27"/>
      <c r="I52" t="s">
        <v>33</v>
      </c>
      <c r="AA52" s="24"/>
      <c r="AB52" s="25"/>
      <c r="AC52" t="s">
        <v>34</v>
      </c>
      <c r="AH52" s="30"/>
      <c r="AI52" s="20"/>
      <c r="AJ52" s="20"/>
      <c r="AK52" s="20"/>
      <c r="AL52" s="20"/>
      <c r="AM52" s="19"/>
      <c r="AN52" s="19"/>
      <c r="AO52" s="19"/>
      <c r="AQ52" s="20"/>
      <c r="AR52" s="18" t="s">
        <v>12</v>
      </c>
      <c r="AS52" s="18"/>
      <c r="AT52" s="18"/>
      <c r="AU52" s="18"/>
      <c r="AV52" s="17">
        <f>SUM(AV46:AX51)</f>
        <v>0</v>
      </c>
      <c r="AW52" s="17"/>
      <c r="AX52" s="17"/>
      <c r="AZ52" s="21"/>
      <c r="BA52" s="18" t="s">
        <v>12</v>
      </c>
      <c r="BB52" s="18"/>
      <c r="BC52" s="18"/>
      <c r="BD52" s="18"/>
      <c r="BE52" s="17">
        <f>SUM(BE46:BG51)</f>
        <v>0</v>
      </c>
      <c r="BF52" s="17"/>
      <c r="BG52" s="17"/>
    </row>
    <row r="53" spans="1:59" ht="15" customHeight="1" x14ac:dyDescent="0.15">
      <c r="B53" t="s">
        <v>35</v>
      </c>
      <c r="AH53" s="30"/>
      <c r="AI53" s="20"/>
      <c r="AJ53" s="20"/>
      <c r="AK53" s="20"/>
      <c r="AL53" s="20"/>
      <c r="AM53" s="19"/>
      <c r="AN53" s="19"/>
      <c r="AO53" s="19"/>
      <c r="AQ53" s="20"/>
      <c r="AR53" s="20"/>
      <c r="AS53" s="20"/>
      <c r="AT53" s="20"/>
      <c r="AU53" s="20"/>
      <c r="AV53" s="19"/>
      <c r="AW53" s="19"/>
      <c r="AX53" s="19"/>
      <c r="AZ53" s="21" t="s">
        <v>51</v>
      </c>
      <c r="BA53" s="20"/>
      <c r="BB53" s="20"/>
      <c r="BC53" s="20"/>
      <c r="BD53" s="20"/>
      <c r="BE53" s="19"/>
      <c r="BF53" s="19"/>
      <c r="BG53" s="19"/>
    </row>
    <row r="54" spans="1:59" ht="15" customHeight="1" x14ac:dyDescent="0.15">
      <c r="AH54" s="30"/>
      <c r="AI54" s="20"/>
      <c r="AJ54" s="20"/>
      <c r="AK54" s="20"/>
      <c r="AL54" s="20"/>
      <c r="AM54" s="19"/>
      <c r="AN54" s="19"/>
      <c r="AO54" s="19"/>
      <c r="AQ54" s="20"/>
      <c r="AR54" s="20"/>
      <c r="AS54" s="20"/>
      <c r="AT54" s="20"/>
      <c r="AU54" s="20"/>
      <c r="AV54" s="19"/>
      <c r="AW54" s="19"/>
      <c r="AX54" s="19"/>
      <c r="AZ54" s="21"/>
      <c r="BA54" s="20"/>
      <c r="BB54" s="20"/>
      <c r="BC54" s="20"/>
      <c r="BD54" s="20"/>
      <c r="BE54" s="19"/>
      <c r="BF54" s="19"/>
      <c r="BG54" s="19"/>
    </row>
    <row r="55" spans="1:59" ht="15" customHeight="1" x14ac:dyDescent="0.15">
      <c r="AH55" s="30"/>
      <c r="AI55" s="20"/>
      <c r="AJ55" s="20"/>
      <c r="AK55" s="20"/>
      <c r="AL55" s="20"/>
      <c r="AM55" s="19"/>
      <c r="AN55" s="19"/>
      <c r="AO55" s="19"/>
      <c r="AQ55" s="20"/>
      <c r="AR55" s="20"/>
      <c r="AS55" s="20"/>
      <c r="AT55" s="20"/>
      <c r="AU55" s="20"/>
      <c r="AV55" s="19"/>
      <c r="AW55" s="19"/>
      <c r="AX55" s="19"/>
      <c r="AZ55" s="21"/>
      <c r="BA55" s="20"/>
      <c r="BB55" s="20"/>
      <c r="BC55" s="20"/>
      <c r="BD55" s="20"/>
      <c r="BE55" s="19"/>
      <c r="BF55" s="19"/>
      <c r="BG55" s="19"/>
    </row>
    <row r="56" spans="1:59" ht="15" customHeight="1" x14ac:dyDescent="0.15">
      <c r="AH56" s="30"/>
      <c r="AI56" s="20"/>
      <c r="AJ56" s="20"/>
      <c r="AK56" s="20"/>
      <c r="AL56" s="20"/>
      <c r="AM56" s="19"/>
      <c r="AN56" s="19"/>
      <c r="AO56" s="19"/>
      <c r="AQ56" s="20"/>
      <c r="AR56" s="20"/>
      <c r="AS56" s="20"/>
      <c r="AT56" s="20"/>
      <c r="AU56" s="20"/>
      <c r="AV56" s="19"/>
      <c r="AW56" s="19"/>
      <c r="AX56" s="19"/>
      <c r="AZ56" s="21"/>
      <c r="BA56" s="20"/>
      <c r="BB56" s="20"/>
      <c r="BC56" s="20"/>
      <c r="BD56" s="20"/>
      <c r="BE56" s="19"/>
      <c r="BF56" s="19"/>
      <c r="BG56" s="19"/>
    </row>
    <row r="57" spans="1:59" ht="15" customHeight="1" x14ac:dyDescent="0.15">
      <c r="AH57" s="30"/>
      <c r="AI57" s="20"/>
      <c r="AJ57" s="20"/>
      <c r="AK57" s="20"/>
      <c r="AL57" s="20"/>
      <c r="AM57" s="19"/>
      <c r="AN57" s="19"/>
      <c r="AO57" s="19"/>
      <c r="AQ57" s="20"/>
      <c r="AR57" s="20"/>
      <c r="AS57" s="20"/>
      <c r="AT57" s="20"/>
      <c r="AU57" s="20"/>
      <c r="AV57" s="19"/>
      <c r="AW57" s="19"/>
      <c r="AX57" s="19"/>
      <c r="AZ57" s="21"/>
      <c r="BA57" s="20"/>
      <c r="BB57" s="20"/>
      <c r="BC57" s="20"/>
      <c r="BD57" s="20"/>
      <c r="BE57" s="19"/>
      <c r="BF57" s="19"/>
      <c r="BG57" s="19"/>
    </row>
    <row r="58" spans="1:59" ht="15" customHeight="1" x14ac:dyDescent="0.15">
      <c r="AH58" s="30"/>
      <c r="AI58" s="20"/>
      <c r="AJ58" s="20"/>
      <c r="AK58" s="20"/>
      <c r="AL58" s="20"/>
      <c r="AM58" s="19"/>
      <c r="AN58" s="19"/>
      <c r="AO58" s="19"/>
      <c r="AQ58" s="20"/>
      <c r="AR58" s="20"/>
      <c r="AS58" s="20"/>
      <c r="AT58" s="20"/>
      <c r="AU58" s="20"/>
      <c r="AV58" s="19"/>
      <c r="AW58" s="19"/>
      <c r="AX58" s="19"/>
      <c r="AZ58" s="21"/>
      <c r="BA58" s="20"/>
      <c r="BB58" s="20"/>
      <c r="BC58" s="20"/>
      <c r="BD58" s="20"/>
      <c r="BE58" s="19"/>
      <c r="BF58" s="19"/>
      <c r="BG58" s="19"/>
    </row>
    <row r="59" spans="1:59" ht="15" customHeight="1" x14ac:dyDescent="0.15">
      <c r="AH59" s="31"/>
      <c r="AI59" s="18" t="s">
        <v>12</v>
      </c>
      <c r="AJ59" s="18"/>
      <c r="AK59" s="18"/>
      <c r="AL59" s="18"/>
      <c r="AM59" s="17">
        <f>SUM(AM46:AO58)</f>
        <v>300</v>
      </c>
      <c r="AN59" s="17"/>
      <c r="AO59" s="17"/>
      <c r="AQ59" s="20"/>
      <c r="AR59" s="18" t="s">
        <v>12</v>
      </c>
      <c r="AS59" s="18"/>
      <c r="AT59" s="18"/>
      <c r="AU59" s="18"/>
      <c r="AV59" s="17">
        <f>SUM(AV53:AX58)</f>
        <v>0</v>
      </c>
      <c r="AW59" s="17"/>
      <c r="AX59" s="17"/>
      <c r="AZ59" s="21"/>
      <c r="BA59" s="18" t="s">
        <v>12</v>
      </c>
      <c r="BB59" s="18"/>
      <c r="BC59" s="18"/>
      <c r="BD59" s="18"/>
      <c r="BE59" s="17">
        <f>SUM(BE53:BG58)</f>
        <v>0</v>
      </c>
      <c r="BF59" s="17"/>
      <c r="BG59" s="17"/>
    </row>
    <row r="60" spans="1:59" ht="15" customHeight="1" x14ac:dyDescent="0.15">
      <c r="AH60" s="14" t="s">
        <v>20</v>
      </c>
      <c r="AI60" s="15"/>
      <c r="AJ60" s="15"/>
      <c r="AK60" s="15"/>
      <c r="AL60" s="16"/>
      <c r="AM60" s="17">
        <f>AM9+AM22+AM35+AM45+AM59</f>
        <v>6800</v>
      </c>
      <c r="AN60" s="17"/>
      <c r="AO60" s="17"/>
      <c r="AQ60" s="14" t="s">
        <v>20</v>
      </c>
      <c r="AR60" s="15"/>
      <c r="AS60" s="15"/>
      <c r="AT60" s="15"/>
      <c r="AU60" s="16"/>
      <c r="AV60" s="17">
        <f>AV9+AV22+AV35+AV45+AV52+AV59</f>
        <v>4600</v>
      </c>
      <c r="AW60" s="17"/>
      <c r="AX60" s="17"/>
      <c r="AZ60" s="14" t="s">
        <v>20</v>
      </c>
      <c r="BA60" s="15"/>
      <c r="BB60" s="15"/>
      <c r="BC60" s="15"/>
      <c r="BD60" s="16"/>
      <c r="BE60" s="17">
        <f>BE9+BE22+BE35+BE45+BE52+BE59</f>
        <v>12100</v>
      </c>
      <c r="BF60" s="17"/>
      <c r="BG60" s="17"/>
    </row>
  </sheetData>
  <mergeCells count="661">
    <mergeCell ref="C1:D1"/>
    <mergeCell ref="L1:M1"/>
    <mergeCell ref="AH1:AO1"/>
    <mergeCell ref="AQ1:AX1"/>
    <mergeCell ref="AZ1:BG1"/>
    <mergeCell ref="BI1:BP1"/>
    <mergeCell ref="B3:L3"/>
    <mergeCell ref="M3:P3"/>
    <mergeCell ref="Q3:T3"/>
    <mergeCell ref="U3:X3"/>
    <mergeCell ref="Y3:AB3"/>
    <mergeCell ref="AI3:AL3"/>
    <mergeCell ref="AZ2:AZ9"/>
    <mergeCell ref="BA2:BD2"/>
    <mergeCell ref="BE2:BG2"/>
    <mergeCell ref="BA3:BD3"/>
    <mergeCell ref="BE3:BG3"/>
    <mergeCell ref="AH2:AH9"/>
    <mergeCell ref="AI2:AL2"/>
    <mergeCell ref="AM2:AO2"/>
    <mergeCell ref="AQ2:AQ9"/>
    <mergeCell ref="AR2:AU2"/>
    <mergeCell ref="AV2:AX2"/>
    <mergeCell ref="AM3:AO3"/>
    <mergeCell ref="AR3:AU3"/>
    <mergeCell ref="AV3:AX3"/>
    <mergeCell ref="AM4:AO4"/>
    <mergeCell ref="AR4:AU4"/>
    <mergeCell ref="AV4:AX4"/>
    <mergeCell ref="BA4:BD4"/>
    <mergeCell ref="BE4:BG4"/>
    <mergeCell ref="BJ4:BM4"/>
    <mergeCell ref="BN4:BP4"/>
    <mergeCell ref="B4:L4"/>
    <mergeCell ref="M4:P4"/>
    <mergeCell ref="Q4:T4"/>
    <mergeCell ref="U4:X4"/>
    <mergeCell ref="Y4:AB4"/>
    <mergeCell ref="AI4:AL4"/>
    <mergeCell ref="BI2:BI9"/>
    <mergeCell ref="BJ2:BM2"/>
    <mergeCell ref="BN2:BP2"/>
    <mergeCell ref="BJ3:BM3"/>
    <mergeCell ref="BN3:BP3"/>
    <mergeCell ref="BJ5:BM5"/>
    <mergeCell ref="BN5:BP5"/>
    <mergeCell ref="AM5:AO5"/>
    <mergeCell ref="AR5:AU5"/>
    <mergeCell ref="AV5:AX5"/>
    <mergeCell ref="BA5:BD5"/>
    <mergeCell ref="BE5:BG5"/>
    <mergeCell ref="BJ7:BM7"/>
    <mergeCell ref="BN7:BP7"/>
    <mergeCell ref="BN6:BP6"/>
    <mergeCell ref="AM7:AO7"/>
    <mergeCell ref="AR7:AU7"/>
    <mergeCell ref="AM6:AO6"/>
    <mergeCell ref="A6:A8"/>
    <mergeCell ref="B6:L6"/>
    <mergeCell ref="M6:P6"/>
    <mergeCell ref="Q6:T6"/>
    <mergeCell ref="U6:X6"/>
    <mergeCell ref="Y6:AB6"/>
    <mergeCell ref="AC6:AF6"/>
    <mergeCell ref="AI6:AL6"/>
    <mergeCell ref="AI5:AL5"/>
    <mergeCell ref="B8:L8"/>
    <mergeCell ref="M8:P8"/>
    <mergeCell ref="Q8:T8"/>
    <mergeCell ref="U8:X8"/>
    <mergeCell ref="Y8:AB8"/>
    <mergeCell ref="B7:L7"/>
    <mergeCell ref="M7:P7"/>
    <mergeCell ref="Q7:T7"/>
    <mergeCell ref="U7:X7"/>
    <mergeCell ref="Y7:AB7"/>
    <mergeCell ref="AC7:AF7"/>
    <mergeCell ref="AI7:AL7"/>
    <mergeCell ref="AR6:AU6"/>
    <mergeCell ref="AV6:AX6"/>
    <mergeCell ref="BA6:BD6"/>
    <mergeCell ref="BE6:BG6"/>
    <mergeCell ref="BJ6:BM6"/>
    <mergeCell ref="AC8:AF8"/>
    <mergeCell ref="AI8:AL8"/>
    <mergeCell ref="AM8:AO8"/>
    <mergeCell ref="AR8:AU8"/>
    <mergeCell ref="AV8:AX8"/>
    <mergeCell ref="BA8:BD8"/>
    <mergeCell ref="AV7:AX7"/>
    <mergeCell ref="BA7:BD7"/>
    <mergeCell ref="BE7:BG7"/>
    <mergeCell ref="BE8:BG8"/>
    <mergeCell ref="BJ8:BM8"/>
    <mergeCell ref="C16:G16"/>
    <mergeCell ref="H16:L16"/>
    <mergeCell ref="AI16:AL16"/>
    <mergeCell ref="AM16:AO16"/>
    <mergeCell ref="C15:G15"/>
    <mergeCell ref="H15:L15"/>
    <mergeCell ref="M15:P20"/>
    <mergeCell ref="C17:G17"/>
    <mergeCell ref="BN8:BP8"/>
    <mergeCell ref="AI9:AL9"/>
    <mergeCell ref="AM9:AO9"/>
    <mergeCell ref="AR9:AU9"/>
    <mergeCell ref="AV9:AX9"/>
    <mergeCell ref="BA9:BD9"/>
    <mergeCell ref="BE9:BG9"/>
    <mergeCell ref="BJ9:BM9"/>
    <mergeCell ref="BN9:BP9"/>
    <mergeCell ref="AR13:AU13"/>
    <mergeCell ref="AR14:AU14"/>
    <mergeCell ref="AV14:AX14"/>
    <mergeCell ref="BA14:BD14"/>
    <mergeCell ref="BE14:BG14"/>
    <mergeCell ref="AR16:AU16"/>
    <mergeCell ref="AV16:AX16"/>
    <mergeCell ref="BA16:BD16"/>
    <mergeCell ref="A10:L10"/>
    <mergeCell ref="M10:P10"/>
    <mergeCell ref="Q10:T10"/>
    <mergeCell ref="U10:X10"/>
    <mergeCell ref="Y10:AB10"/>
    <mergeCell ref="AC10:AF10"/>
    <mergeCell ref="AH10:AH45"/>
    <mergeCell ref="AI10:AL10"/>
    <mergeCell ref="AM10:AO10"/>
    <mergeCell ref="AC11:AF11"/>
    <mergeCell ref="AI11:AL11"/>
    <mergeCell ref="A14:A37"/>
    <mergeCell ref="B14:B20"/>
    <mergeCell ref="C14:G14"/>
    <mergeCell ref="H14:L14"/>
    <mergeCell ref="M14:P14"/>
    <mergeCell ref="H17:L17"/>
    <mergeCell ref="AI17:AL17"/>
    <mergeCell ref="AM17:AO17"/>
    <mergeCell ref="AR17:AU17"/>
    <mergeCell ref="AV17:AX17"/>
    <mergeCell ref="BA17:BD17"/>
    <mergeCell ref="AC22:AF22"/>
    <mergeCell ref="BN11:BP11"/>
    <mergeCell ref="A12:L12"/>
    <mergeCell ref="M12:P12"/>
    <mergeCell ref="Q12:T12"/>
    <mergeCell ref="U12:X12"/>
    <mergeCell ref="Y12:AB12"/>
    <mergeCell ref="AC12:AF12"/>
    <mergeCell ref="AI12:AL12"/>
    <mergeCell ref="AM12:AO12"/>
    <mergeCell ref="AR12:AU12"/>
    <mergeCell ref="AM11:AO11"/>
    <mergeCell ref="AR11:AU11"/>
    <mergeCell ref="AV11:AX11"/>
    <mergeCell ref="BA11:BD11"/>
    <mergeCell ref="BE11:BG11"/>
    <mergeCell ref="BJ11:BM11"/>
    <mergeCell ref="BI10:BI22"/>
    <mergeCell ref="BJ10:BM10"/>
    <mergeCell ref="BN10:BP10"/>
    <mergeCell ref="A11:L11"/>
    <mergeCell ref="M11:P11"/>
    <mergeCell ref="Q11:T11"/>
    <mergeCell ref="U11:X11"/>
    <mergeCell ref="Y11:AB11"/>
    <mergeCell ref="BJ12:BM12"/>
    <mergeCell ref="BN12:BP12"/>
    <mergeCell ref="A13:L13"/>
    <mergeCell ref="M13:P13"/>
    <mergeCell ref="Q13:T13"/>
    <mergeCell ref="U13:X13"/>
    <mergeCell ref="Y13:AB13"/>
    <mergeCell ref="AC13:AF13"/>
    <mergeCell ref="AI13:AL13"/>
    <mergeCell ref="AM13:AO13"/>
    <mergeCell ref="AV13:AX13"/>
    <mergeCell ref="BA13:BD13"/>
    <mergeCell ref="BE13:BG13"/>
    <mergeCell ref="BJ13:BM13"/>
    <mergeCell ref="BN13:BP13"/>
    <mergeCell ref="AQ10:AQ22"/>
    <mergeCell ref="AR10:AU10"/>
    <mergeCell ref="AV10:AX10"/>
    <mergeCell ref="AZ10:AZ22"/>
    <mergeCell ref="BA10:BD10"/>
    <mergeCell ref="BE10:BG10"/>
    <mergeCell ref="AV12:AX12"/>
    <mergeCell ref="BA12:BD12"/>
    <mergeCell ref="BE12:BG12"/>
    <mergeCell ref="BJ14:BM14"/>
    <mergeCell ref="BN14:BP14"/>
    <mergeCell ref="Q14:T14"/>
    <mergeCell ref="U14:X14"/>
    <mergeCell ref="Y14:AB14"/>
    <mergeCell ref="AC14:AF14"/>
    <mergeCell ref="AI14:AL14"/>
    <mergeCell ref="AM14:AO14"/>
    <mergeCell ref="BE15:BG15"/>
    <mergeCell ref="BJ15:BM15"/>
    <mergeCell ref="BN15:BP15"/>
    <mergeCell ref="AC15:AF20"/>
    <mergeCell ref="AI15:AL15"/>
    <mergeCell ref="AM15:AO15"/>
    <mergeCell ref="AR15:AU15"/>
    <mergeCell ref="AV15:AX15"/>
    <mergeCell ref="BA15:BD15"/>
    <mergeCell ref="Q15:T20"/>
    <mergeCell ref="U15:X20"/>
    <mergeCell ref="Y15:AB20"/>
    <mergeCell ref="BE16:BG16"/>
    <mergeCell ref="BJ16:BM16"/>
    <mergeCell ref="BN16:BP16"/>
    <mergeCell ref="BN18:BP18"/>
    <mergeCell ref="BE17:BG17"/>
    <mergeCell ref="BJ17:BM17"/>
    <mergeCell ref="BN17:BP17"/>
    <mergeCell ref="BA19:BD19"/>
    <mergeCell ref="BE19:BG19"/>
    <mergeCell ref="BJ19:BM19"/>
    <mergeCell ref="C18:G18"/>
    <mergeCell ref="H18:L18"/>
    <mergeCell ref="AI18:AL18"/>
    <mergeCell ref="AM18:AO18"/>
    <mergeCell ref="AR18:AU18"/>
    <mergeCell ref="AV18:AX18"/>
    <mergeCell ref="BA18:BD18"/>
    <mergeCell ref="BE18:BG18"/>
    <mergeCell ref="BJ18:BM18"/>
    <mergeCell ref="BJ21:BM21"/>
    <mergeCell ref="BN21:BP21"/>
    <mergeCell ref="AM21:AO21"/>
    <mergeCell ref="AR21:AU21"/>
    <mergeCell ref="AV21:AX21"/>
    <mergeCell ref="BA21:BD21"/>
    <mergeCell ref="BE21:BG21"/>
    <mergeCell ref="BN19:BP19"/>
    <mergeCell ref="C20:G20"/>
    <mergeCell ref="H20:L20"/>
    <mergeCell ref="AI20:AL20"/>
    <mergeCell ref="AM20:AO20"/>
    <mergeCell ref="AR20:AU20"/>
    <mergeCell ref="AV20:AX20"/>
    <mergeCell ref="BA20:BD20"/>
    <mergeCell ref="BE20:BG20"/>
    <mergeCell ref="BJ20:BM20"/>
    <mergeCell ref="BN20:BP20"/>
    <mergeCell ref="C19:G19"/>
    <mergeCell ref="H19:L19"/>
    <mergeCell ref="AI19:AL19"/>
    <mergeCell ref="AM19:AO19"/>
    <mergeCell ref="AR19:AU19"/>
    <mergeCell ref="AV19:AX19"/>
    <mergeCell ref="AI21:AL21"/>
    <mergeCell ref="C26:G26"/>
    <mergeCell ref="H26:L26"/>
    <mergeCell ref="AI26:AL26"/>
    <mergeCell ref="C28:G28"/>
    <mergeCell ref="H28:L28"/>
    <mergeCell ref="AI28:AL28"/>
    <mergeCell ref="B21:G21"/>
    <mergeCell ref="H21:L21"/>
    <mergeCell ref="M21:P21"/>
    <mergeCell ref="Q21:T21"/>
    <mergeCell ref="U21:X21"/>
    <mergeCell ref="Y21:AB21"/>
    <mergeCell ref="AC21:AF21"/>
    <mergeCell ref="BJ22:BM22"/>
    <mergeCell ref="BN22:BP22"/>
    <mergeCell ref="C23:G23"/>
    <mergeCell ref="H23:L23"/>
    <mergeCell ref="M23:P28"/>
    <mergeCell ref="Q23:T28"/>
    <mergeCell ref="U23:X28"/>
    <mergeCell ref="Y23:AB28"/>
    <mergeCell ref="AC23:AF28"/>
    <mergeCell ref="AI23:AL23"/>
    <mergeCell ref="AI22:AL22"/>
    <mergeCell ref="AM22:AO22"/>
    <mergeCell ref="AR22:AU22"/>
    <mergeCell ref="AV22:AX22"/>
    <mergeCell ref="BA22:BD22"/>
    <mergeCell ref="BE22:BG22"/>
    <mergeCell ref="BE23:BG23"/>
    <mergeCell ref="BI23:BI35"/>
    <mergeCell ref="BJ23:BM23"/>
    <mergeCell ref="BN23:BP23"/>
    <mergeCell ref="C24:G24"/>
    <mergeCell ref="H24:L24"/>
    <mergeCell ref="AI24:AL24"/>
    <mergeCell ref="AM24:AO24"/>
    <mergeCell ref="AM23:AO23"/>
    <mergeCell ref="AQ23:AQ35"/>
    <mergeCell ref="AR23:AU23"/>
    <mergeCell ref="AV23:AX23"/>
    <mergeCell ref="AZ23:AZ35"/>
    <mergeCell ref="BA23:BD23"/>
    <mergeCell ref="BA24:BD24"/>
    <mergeCell ref="AM31:AO31"/>
    <mergeCell ref="AR31:AU31"/>
    <mergeCell ref="AV31:AX31"/>
    <mergeCell ref="AM26:AO26"/>
    <mergeCell ref="AR26:AU26"/>
    <mergeCell ref="AV26:AX26"/>
    <mergeCell ref="BA26:BD26"/>
    <mergeCell ref="AM28:AO28"/>
    <mergeCell ref="AR28:AU28"/>
    <mergeCell ref="AV28:AX28"/>
    <mergeCell ref="BA28:BD28"/>
    <mergeCell ref="AR32:AU32"/>
    <mergeCell ref="AV32:AX32"/>
    <mergeCell ref="BA32:BD32"/>
    <mergeCell ref="AM34:AO34"/>
    <mergeCell ref="AR34:AU34"/>
    <mergeCell ref="AV34:AX34"/>
    <mergeCell ref="BE24:BG24"/>
    <mergeCell ref="BJ24:BM24"/>
    <mergeCell ref="BN24:BP24"/>
    <mergeCell ref="C25:G25"/>
    <mergeCell ref="H25:L25"/>
    <mergeCell ref="AI25:AL25"/>
    <mergeCell ref="AM25:AO25"/>
    <mergeCell ref="AR25:AU25"/>
    <mergeCell ref="AV25:AX25"/>
    <mergeCell ref="BA25:BD25"/>
    <mergeCell ref="BE25:BG25"/>
    <mergeCell ref="BJ25:BM25"/>
    <mergeCell ref="BN25:BP25"/>
    <mergeCell ref="AR24:AU24"/>
    <mergeCell ref="AV24:AX24"/>
    <mergeCell ref="BE26:BG26"/>
    <mergeCell ref="BJ26:BM26"/>
    <mergeCell ref="BN26:BP26"/>
    <mergeCell ref="C27:G27"/>
    <mergeCell ref="H27:L27"/>
    <mergeCell ref="AI27:AL27"/>
    <mergeCell ref="AM27:AO27"/>
    <mergeCell ref="AR27:AU27"/>
    <mergeCell ref="AV27:AX27"/>
    <mergeCell ref="BA27:BD27"/>
    <mergeCell ref="BE27:BG27"/>
    <mergeCell ref="BJ27:BM27"/>
    <mergeCell ref="BN27:BP27"/>
    <mergeCell ref="BE28:BG28"/>
    <mergeCell ref="BJ28:BM28"/>
    <mergeCell ref="BN28:BP28"/>
    <mergeCell ref="B29:G29"/>
    <mergeCell ref="H29:L29"/>
    <mergeCell ref="M29:P29"/>
    <mergeCell ref="Q29:T29"/>
    <mergeCell ref="U29:X29"/>
    <mergeCell ref="Y29:AB29"/>
    <mergeCell ref="AC29:AF29"/>
    <mergeCell ref="BJ29:BM29"/>
    <mergeCell ref="BN29:BP29"/>
    <mergeCell ref="AM29:AO29"/>
    <mergeCell ref="AR29:AU29"/>
    <mergeCell ref="AV29:AX29"/>
    <mergeCell ref="BA29:BD29"/>
    <mergeCell ref="BE29:BG29"/>
    <mergeCell ref="B22:B28"/>
    <mergeCell ref="C22:G22"/>
    <mergeCell ref="H22:L22"/>
    <mergeCell ref="M22:P22"/>
    <mergeCell ref="Q22:T22"/>
    <mergeCell ref="U22:X22"/>
    <mergeCell ref="Y22:AB22"/>
    <mergeCell ref="B30:B36"/>
    <mergeCell ref="C30:G30"/>
    <mergeCell ref="H30:L30"/>
    <mergeCell ref="M30:P30"/>
    <mergeCell ref="Q30:T30"/>
    <mergeCell ref="U30:X30"/>
    <mergeCell ref="Y30:AB30"/>
    <mergeCell ref="AC30:AF30"/>
    <mergeCell ref="AI29:AL29"/>
    <mergeCell ref="C34:G34"/>
    <mergeCell ref="H34:L34"/>
    <mergeCell ref="AI34:AL34"/>
    <mergeCell ref="C36:G36"/>
    <mergeCell ref="H36:L36"/>
    <mergeCell ref="AI36:AL36"/>
    <mergeCell ref="BJ30:BM30"/>
    <mergeCell ref="BN30:BP30"/>
    <mergeCell ref="C31:G31"/>
    <mergeCell ref="H31:L31"/>
    <mergeCell ref="M31:P36"/>
    <mergeCell ref="Q31:T36"/>
    <mergeCell ref="U31:X36"/>
    <mergeCell ref="Y31:AB36"/>
    <mergeCell ref="AC31:AF36"/>
    <mergeCell ref="AI31:AL31"/>
    <mergeCell ref="AI30:AL30"/>
    <mergeCell ref="AM30:AO30"/>
    <mergeCell ref="AR30:AU30"/>
    <mergeCell ref="AV30:AX30"/>
    <mergeCell ref="BA30:BD30"/>
    <mergeCell ref="BE30:BG30"/>
    <mergeCell ref="BA31:BD31"/>
    <mergeCell ref="BE31:BG31"/>
    <mergeCell ref="BJ31:BM31"/>
    <mergeCell ref="BN31:BP31"/>
    <mergeCell ref="C32:G32"/>
    <mergeCell ref="H32:L32"/>
    <mergeCell ref="AI32:AL32"/>
    <mergeCell ref="AM32:AO32"/>
    <mergeCell ref="BE32:BG32"/>
    <mergeCell ref="BJ32:BM32"/>
    <mergeCell ref="BN32:BP32"/>
    <mergeCell ref="C33:G33"/>
    <mergeCell ref="H33:L33"/>
    <mergeCell ref="AI33:AL33"/>
    <mergeCell ref="AM33:AO33"/>
    <mergeCell ref="AR33:AU33"/>
    <mergeCell ref="AV33:AX33"/>
    <mergeCell ref="BA33:BD33"/>
    <mergeCell ref="BE33:BG33"/>
    <mergeCell ref="BJ33:BM33"/>
    <mergeCell ref="BN33:BP33"/>
    <mergeCell ref="BA34:BD34"/>
    <mergeCell ref="BE34:BG34"/>
    <mergeCell ref="BJ34:BM34"/>
    <mergeCell ref="BN34:BP34"/>
    <mergeCell ref="C35:G35"/>
    <mergeCell ref="H35:L35"/>
    <mergeCell ref="AI35:AL35"/>
    <mergeCell ref="AM35:AO35"/>
    <mergeCell ref="AR35:AU35"/>
    <mergeCell ref="AV35:AX35"/>
    <mergeCell ref="BA35:BD35"/>
    <mergeCell ref="BE35:BG35"/>
    <mergeCell ref="BJ35:BM35"/>
    <mergeCell ref="BN35:BP35"/>
    <mergeCell ref="AM36:AO36"/>
    <mergeCell ref="AQ36:AQ45"/>
    <mergeCell ref="AR36:AU36"/>
    <mergeCell ref="AR37:AU37"/>
    <mergeCell ref="AV37:AX37"/>
    <mergeCell ref="BA37:BD37"/>
    <mergeCell ref="BE37:BG37"/>
    <mergeCell ref="BJ37:BM37"/>
    <mergeCell ref="BN37:BP37"/>
    <mergeCell ref="BN36:BP36"/>
    <mergeCell ref="AV36:AX36"/>
    <mergeCell ref="AZ36:AZ45"/>
    <mergeCell ref="BA36:BD36"/>
    <mergeCell ref="BE36:BG36"/>
    <mergeCell ref="BI36:BI45"/>
    <mergeCell ref="BJ36:BM36"/>
    <mergeCell ref="BA38:BD38"/>
    <mergeCell ref="BE38:BG38"/>
    <mergeCell ref="BN38:BP38"/>
    <mergeCell ref="BN40:BP40"/>
    <mergeCell ref="BN39:BP39"/>
    <mergeCell ref="BJ41:BM41"/>
    <mergeCell ref="BN41:BP41"/>
    <mergeCell ref="BJ42:BM42"/>
    <mergeCell ref="B37:G37"/>
    <mergeCell ref="H37:L37"/>
    <mergeCell ref="M37:P37"/>
    <mergeCell ref="Q37:T37"/>
    <mergeCell ref="U37:X37"/>
    <mergeCell ref="Y37:AB37"/>
    <mergeCell ref="AC37:AF37"/>
    <mergeCell ref="AI37:AL37"/>
    <mergeCell ref="AM37:AO37"/>
    <mergeCell ref="A39:B43"/>
    <mergeCell ref="C39:G39"/>
    <mergeCell ref="H39:L39"/>
    <mergeCell ref="AI39:AL39"/>
    <mergeCell ref="AM39:AO39"/>
    <mergeCell ref="AR39:AU39"/>
    <mergeCell ref="AV39:AX39"/>
    <mergeCell ref="BA39:BD39"/>
    <mergeCell ref="BE39:BG39"/>
    <mergeCell ref="C42:G42"/>
    <mergeCell ref="H42:L42"/>
    <mergeCell ref="AI42:AL42"/>
    <mergeCell ref="AM42:AO42"/>
    <mergeCell ref="AR42:AU42"/>
    <mergeCell ref="AV42:AX42"/>
    <mergeCell ref="C41:G41"/>
    <mergeCell ref="H41:L41"/>
    <mergeCell ref="AI41:AL41"/>
    <mergeCell ref="AM41:AO41"/>
    <mergeCell ref="AR41:AU41"/>
    <mergeCell ref="AV41:AX41"/>
    <mergeCell ref="BA42:BD42"/>
    <mergeCell ref="BE42:BG42"/>
    <mergeCell ref="A38:G38"/>
    <mergeCell ref="H38:L38"/>
    <mergeCell ref="AI38:AL38"/>
    <mergeCell ref="AM38:AO38"/>
    <mergeCell ref="AR38:AU38"/>
    <mergeCell ref="AV38:AX38"/>
    <mergeCell ref="BJ38:BM38"/>
    <mergeCell ref="BJ39:BM39"/>
    <mergeCell ref="AR40:AU40"/>
    <mergeCell ref="AV40:AX40"/>
    <mergeCell ref="BA40:BD40"/>
    <mergeCell ref="BE40:BG40"/>
    <mergeCell ref="BJ40:BM40"/>
    <mergeCell ref="C40:G40"/>
    <mergeCell ref="H40:L40"/>
    <mergeCell ref="M40:P43"/>
    <mergeCell ref="Q40:T43"/>
    <mergeCell ref="U40:X43"/>
    <mergeCell ref="Y40:AB43"/>
    <mergeCell ref="AC40:AF43"/>
    <mergeCell ref="AI40:AL40"/>
    <mergeCell ref="AM40:AO40"/>
    <mergeCell ref="BA41:BD41"/>
    <mergeCell ref="BE41:BG41"/>
    <mergeCell ref="BN42:BP42"/>
    <mergeCell ref="C43:G43"/>
    <mergeCell ref="H43:L43"/>
    <mergeCell ref="AI43:AL43"/>
    <mergeCell ref="AM43:AO43"/>
    <mergeCell ref="AR43:AU43"/>
    <mergeCell ref="AV43:AX43"/>
    <mergeCell ref="BA43:BD43"/>
    <mergeCell ref="BE43:BG43"/>
    <mergeCell ref="BJ43:BM43"/>
    <mergeCell ref="BN43:BP43"/>
    <mergeCell ref="AI45:AL45"/>
    <mergeCell ref="AM45:AO45"/>
    <mergeCell ref="AR45:AU45"/>
    <mergeCell ref="AV45:AX45"/>
    <mergeCell ref="BA45:BD45"/>
    <mergeCell ref="BN44:BP44"/>
    <mergeCell ref="A45:L45"/>
    <mergeCell ref="M45:P45"/>
    <mergeCell ref="Q45:T45"/>
    <mergeCell ref="U45:X45"/>
    <mergeCell ref="Y45:AB45"/>
    <mergeCell ref="AC45:AF45"/>
    <mergeCell ref="BJ45:BM45"/>
    <mergeCell ref="BN45:BP45"/>
    <mergeCell ref="BE45:BG45"/>
    <mergeCell ref="A44:G44"/>
    <mergeCell ref="H44:L44"/>
    <mergeCell ref="AI44:AL44"/>
    <mergeCell ref="AM44:AO44"/>
    <mergeCell ref="AR44:AU44"/>
    <mergeCell ref="AV44:AX44"/>
    <mergeCell ref="BA44:BD44"/>
    <mergeCell ref="BE44:BG44"/>
    <mergeCell ref="BJ44:BM44"/>
    <mergeCell ref="BE46:BG46"/>
    <mergeCell ref="BI46:BM46"/>
    <mergeCell ref="BN46:BP46"/>
    <mergeCell ref="B47:L47"/>
    <mergeCell ref="M47:P47"/>
    <mergeCell ref="Q47:T47"/>
    <mergeCell ref="U47:X47"/>
    <mergeCell ref="Y47:AB47"/>
    <mergeCell ref="AC47:AF47"/>
    <mergeCell ref="AI47:AL47"/>
    <mergeCell ref="AM47:AO47"/>
    <mergeCell ref="AR47:AU47"/>
    <mergeCell ref="AV47:AX47"/>
    <mergeCell ref="BA47:BD47"/>
    <mergeCell ref="BE47:BG47"/>
    <mergeCell ref="AI46:AL46"/>
    <mergeCell ref="AM46:AO46"/>
    <mergeCell ref="AQ46:AQ52"/>
    <mergeCell ref="AR46:AU46"/>
    <mergeCell ref="AV46:AX46"/>
    <mergeCell ref="AZ46:AZ52"/>
    <mergeCell ref="BA46:BD46"/>
    <mergeCell ref="B48:L48"/>
    <mergeCell ref="Q48:T48"/>
    <mergeCell ref="U48:X48"/>
    <mergeCell ref="Y48:AB48"/>
    <mergeCell ref="BE48:BG48"/>
    <mergeCell ref="AI49:AL49"/>
    <mergeCell ref="AM49:AO49"/>
    <mergeCell ref="AR49:AU49"/>
    <mergeCell ref="AV49:AX49"/>
    <mergeCell ref="BA49:BD49"/>
    <mergeCell ref="BE49:BG49"/>
    <mergeCell ref="AC48:AF48"/>
    <mergeCell ref="AI48:AL48"/>
    <mergeCell ref="AM48:AO48"/>
    <mergeCell ref="AR48:AU48"/>
    <mergeCell ref="AV48:AX48"/>
    <mergeCell ref="BA48:BD48"/>
    <mergeCell ref="G52:H52"/>
    <mergeCell ref="AA52:AB52"/>
    <mergeCell ref="AI52:AL52"/>
    <mergeCell ref="AM52:AO52"/>
    <mergeCell ref="AR52:AU52"/>
    <mergeCell ref="AV52:AX52"/>
    <mergeCell ref="BE50:BG50"/>
    <mergeCell ref="E51:F51"/>
    <mergeCell ref="AI51:AL51"/>
    <mergeCell ref="AM51:AO51"/>
    <mergeCell ref="AR51:AU51"/>
    <mergeCell ref="AV51:AX51"/>
    <mergeCell ref="BA51:BD51"/>
    <mergeCell ref="BE51:BG51"/>
    <mergeCell ref="E50:F50"/>
    <mergeCell ref="AI50:AL50"/>
    <mergeCell ref="AM50:AO50"/>
    <mergeCell ref="AR50:AU50"/>
    <mergeCell ref="AV50:AX50"/>
    <mergeCell ref="BA50:BD50"/>
    <mergeCell ref="BA52:BD52"/>
    <mergeCell ref="BE52:BG52"/>
    <mergeCell ref="AH46:AH59"/>
    <mergeCell ref="M48:P48"/>
    <mergeCell ref="BE53:BG53"/>
    <mergeCell ref="AI54:AL54"/>
    <mergeCell ref="AM54:AO54"/>
    <mergeCell ref="AR54:AU54"/>
    <mergeCell ref="AV54:AX54"/>
    <mergeCell ref="BA54:BD54"/>
    <mergeCell ref="BE54:BG54"/>
    <mergeCell ref="AI53:AL53"/>
    <mergeCell ref="AM53:AO53"/>
    <mergeCell ref="AQ53:AQ59"/>
    <mergeCell ref="AR53:AU53"/>
    <mergeCell ref="AV53:AX53"/>
    <mergeCell ref="AZ53:AZ59"/>
    <mergeCell ref="BA53:BD53"/>
    <mergeCell ref="AI56:AL56"/>
    <mergeCell ref="AM56:AO56"/>
    <mergeCell ref="AR56:AU56"/>
    <mergeCell ref="AV56:AX56"/>
    <mergeCell ref="BA56:BD56"/>
    <mergeCell ref="AR55:AU55"/>
    <mergeCell ref="AV55:AX55"/>
    <mergeCell ref="BA55:BD55"/>
    <mergeCell ref="BE55:BG55"/>
    <mergeCell ref="AI58:AL58"/>
    <mergeCell ref="AM58:AO58"/>
    <mergeCell ref="AR58:AU58"/>
    <mergeCell ref="AV58:AX58"/>
    <mergeCell ref="BA58:BD58"/>
    <mergeCell ref="BE58:BG58"/>
    <mergeCell ref="AI57:AL57"/>
    <mergeCell ref="BE56:BG56"/>
    <mergeCell ref="AI55:AL55"/>
    <mergeCell ref="AM55:AO55"/>
    <mergeCell ref="AM57:AO57"/>
    <mergeCell ref="AR57:AU57"/>
    <mergeCell ref="AV57:AX57"/>
    <mergeCell ref="BA57:BD57"/>
    <mergeCell ref="BE57:BG57"/>
    <mergeCell ref="AH60:AL60"/>
    <mergeCell ref="AM60:AO60"/>
    <mergeCell ref="AQ60:AU60"/>
    <mergeCell ref="AV60:AX60"/>
    <mergeCell ref="AZ60:BD60"/>
    <mergeCell ref="BE60:BG60"/>
    <mergeCell ref="AI59:AL59"/>
    <mergeCell ref="AM59:AO59"/>
    <mergeCell ref="AR59:AU59"/>
    <mergeCell ref="AV59:AX59"/>
    <mergeCell ref="BA59:BD59"/>
    <mergeCell ref="BE59:BG59"/>
  </mergeCells>
  <phoneticPr fontId="2"/>
  <pageMargins left="0.75" right="0.25" top="0.31" bottom="0.32" header="0.3" footer="0.3"/>
  <pageSetup paperSize="9" orientation="portrait" r:id="rId1"/>
  <colBreaks count="1" manualBreakCount="1">
    <brk id="32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P60"/>
  <sheetViews>
    <sheetView topLeftCell="K1" zoomScaleNormal="100" zoomScaleSheetLayoutView="90" workbookViewId="0">
      <selection activeCell="AG1" sqref="AG1:BP1048576"/>
    </sheetView>
  </sheetViews>
  <sheetFormatPr defaultRowHeight="13.5" x14ac:dyDescent="0.15"/>
  <cols>
    <col min="1" max="32" width="2.75" customWidth="1"/>
    <col min="33" max="68" width="2.75" hidden="1" customWidth="1"/>
    <col min="69" max="112" width="2.75" customWidth="1"/>
  </cols>
  <sheetData>
    <row r="1" spans="1:68" ht="15" customHeight="1" x14ac:dyDescent="0.15">
      <c r="A1" s="4" t="s">
        <v>64</v>
      </c>
      <c r="B1" s="4"/>
      <c r="C1" s="89">
        <v>4</v>
      </c>
      <c r="D1" s="89"/>
      <c r="E1" s="4" t="s">
        <v>0</v>
      </c>
      <c r="F1" s="4"/>
      <c r="G1" s="4"/>
      <c r="H1" s="4" t="s">
        <v>44</v>
      </c>
      <c r="I1" s="4"/>
      <c r="J1" s="3"/>
      <c r="K1" s="3"/>
      <c r="L1" s="90">
        <v>3</v>
      </c>
      <c r="M1" s="90"/>
      <c r="N1" s="4" t="s">
        <v>36</v>
      </c>
      <c r="O1" s="3"/>
      <c r="P1" s="3"/>
      <c r="Q1" s="4" t="s">
        <v>37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18" t="s">
        <v>45</v>
      </c>
      <c r="AI1" s="18"/>
      <c r="AJ1" s="18"/>
      <c r="AK1" s="18"/>
      <c r="AL1" s="18"/>
      <c r="AM1" s="18"/>
      <c r="AN1" s="18"/>
      <c r="AO1" s="18"/>
      <c r="AQ1" s="18" t="s">
        <v>45</v>
      </c>
      <c r="AR1" s="18"/>
      <c r="AS1" s="18"/>
      <c r="AT1" s="18"/>
      <c r="AU1" s="18"/>
      <c r="AV1" s="18"/>
      <c r="AW1" s="18"/>
      <c r="AX1" s="18"/>
      <c r="AZ1" s="14" t="s">
        <v>46</v>
      </c>
      <c r="BA1" s="15"/>
      <c r="BB1" s="15"/>
      <c r="BC1" s="15"/>
      <c r="BD1" s="15"/>
      <c r="BE1" s="15"/>
      <c r="BF1" s="15"/>
      <c r="BG1" s="16"/>
      <c r="BI1" s="14" t="s">
        <v>21</v>
      </c>
      <c r="BJ1" s="15"/>
      <c r="BK1" s="15"/>
      <c r="BL1" s="15"/>
      <c r="BM1" s="15"/>
      <c r="BN1" s="15"/>
      <c r="BO1" s="15"/>
      <c r="BP1" s="16"/>
    </row>
    <row r="2" spans="1:68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21" t="s">
        <v>18</v>
      </c>
      <c r="AI2" s="20" t="s">
        <v>84</v>
      </c>
      <c r="AJ2" s="20"/>
      <c r="AK2" s="20"/>
      <c r="AL2" s="20"/>
      <c r="AM2" s="19">
        <v>1000</v>
      </c>
      <c r="AN2" s="19"/>
      <c r="AO2" s="19"/>
      <c r="AQ2" s="21" t="s">
        <v>59</v>
      </c>
      <c r="AR2" s="20" t="s">
        <v>81</v>
      </c>
      <c r="AS2" s="20"/>
      <c r="AT2" s="20"/>
      <c r="AU2" s="20"/>
      <c r="AV2" s="19">
        <v>3500</v>
      </c>
      <c r="AW2" s="19"/>
      <c r="AX2" s="19"/>
      <c r="AZ2" s="21" t="s">
        <v>56</v>
      </c>
      <c r="BA2" s="20" t="s">
        <v>85</v>
      </c>
      <c r="BB2" s="20"/>
      <c r="BC2" s="20"/>
      <c r="BD2" s="20"/>
      <c r="BE2" s="19">
        <v>2400</v>
      </c>
      <c r="BF2" s="19"/>
      <c r="BG2" s="19"/>
      <c r="BI2" s="21" t="s">
        <v>39</v>
      </c>
      <c r="BJ2" s="87" t="s">
        <v>40</v>
      </c>
      <c r="BK2" s="87"/>
      <c r="BL2" s="87"/>
      <c r="BM2" s="87"/>
      <c r="BN2" s="19"/>
      <c r="BO2" s="19"/>
      <c r="BP2" s="19"/>
    </row>
    <row r="3" spans="1:68" ht="15" customHeight="1" x14ac:dyDescent="0.15">
      <c r="A3" s="4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47" t="s">
        <v>3</v>
      </c>
      <c r="N3" s="47"/>
      <c r="O3" s="47"/>
      <c r="P3" s="47"/>
      <c r="Q3" s="47" t="s">
        <v>4</v>
      </c>
      <c r="R3" s="47"/>
      <c r="S3" s="47"/>
      <c r="T3" s="47"/>
      <c r="U3" s="47" t="s">
        <v>5</v>
      </c>
      <c r="V3" s="47"/>
      <c r="W3" s="47"/>
      <c r="X3" s="47"/>
      <c r="Y3" s="47" t="s">
        <v>6</v>
      </c>
      <c r="Z3" s="47"/>
      <c r="AA3" s="47"/>
      <c r="AB3" s="47"/>
      <c r="AC3" s="4"/>
      <c r="AD3" s="4"/>
      <c r="AE3" s="4"/>
      <c r="AF3" s="4"/>
      <c r="AH3" s="21"/>
      <c r="AI3" s="20" t="s">
        <v>73</v>
      </c>
      <c r="AJ3" s="20"/>
      <c r="AK3" s="20"/>
      <c r="AL3" s="20"/>
      <c r="AM3" s="19">
        <v>400</v>
      </c>
      <c r="AN3" s="19"/>
      <c r="AO3" s="19"/>
      <c r="AQ3" s="21"/>
      <c r="AR3" s="20"/>
      <c r="AS3" s="20"/>
      <c r="AT3" s="20"/>
      <c r="AU3" s="20"/>
      <c r="AV3" s="19"/>
      <c r="AW3" s="19"/>
      <c r="AX3" s="19"/>
      <c r="AZ3" s="21"/>
      <c r="BA3" s="20" t="s">
        <v>86</v>
      </c>
      <c r="BB3" s="20"/>
      <c r="BC3" s="20"/>
      <c r="BD3" s="20"/>
      <c r="BE3" s="19">
        <v>500</v>
      </c>
      <c r="BF3" s="19"/>
      <c r="BG3" s="19"/>
      <c r="BI3" s="21"/>
      <c r="BJ3" s="87" t="s">
        <v>41</v>
      </c>
      <c r="BK3" s="87"/>
      <c r="BL3" s="87"/>
      <c r="BM3" s="87"/>
      <c r="BN3" s="19"/>
      <c r="BO3" s="19"/>
      <c r="BP3" s="19"/>
    </row>
    <row r="4" spans="1:68" ht="15" customHeight="1" x14ac:dyDescent="0.15">
      <c r="A4" s="4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88">
        <v>44671</v>
      </c>
      <c r="N4" s="88"/>
      <c r="O4" s="88"/>
      <c r="P4" s="88"/>
      <c r="Q4" s="88">
        <v>44762</v>
      </c>
      <c r="R4" s="88"/>
      <c r="S4" s="88"/>
      <c r="T4" s="88"/>
      <c r="U4" s="88">
        <v>44854</v>
      </c>
      <c r="V4" s="88"/>
      <c r="W4" s="88"/>
      <c r="X4" s="88"/>
      <c r="Y4" s="88">
        <v>44946</v>
      </c>
      <c r="Z4" s="88"/>
      <c r="AA4" s="88"/>
      <c r="AB4" s="88"/>
      <c r="AC4" s="4"/>
      <c r="AD4" s="4"/>
      <c r="AE4" s="4"/>
      <c r="AF4" s="4"/>
      <c r="AH4" s="21"/>
      <c r="AI4" s="20" t="s">
        <v>74</v>
      </c>
      <c r="AJ4" s="20"/>
      <c r="AK4" s="20"/>
      <c r="AL4" s="20"/>
      <c r="AM4" s="19">
        <v>220</v>
      </c>
      <c r="AN4" s="19"/>
      <c r="AO4" s="19"/>
      <c r="AQ4" s="21"/>
      <c r="AR4" s="20"/>
      <c r="AS4" s="20"/>
      <c r="AT4" s="20"/>
      <c r="AU4" s="20"/>
      <c r="AV4" s="19"/>
      <c r="AW4" s="19"/>
      <c r="AX4" s="19"/>
      <c r="AZ4" s="21"/>
      <c r="BA4" s="20" t="s">
        <v>87</v>
      </c>
      <c r="BB4" s="20"/>
      <c r="BC4" s="20"/>
      <c r="BD4" s="20"/>
      <c r="BE4" s="19">
        <v>1500</v>
      </c>
      <c r="BF4" s="19"/>
      <c r="BG4" s="19"/>
      <c r="BI4" s="21"/>
      <c r="BJ4" s="20"/>
      <c r="BK4" s="20"/>
      <c r="BL4" s="20"/>
      <c r="BM4" s="20"/>
      <c r="BN4" s="19"/>
      <c r="BO4" s="19"/>
      <c r="BP4" s="19"/>
    </row>
    <row r="5" spans="1:68" ht="1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H5" s="21"/>
      <c r="AI5" s="33" t="s">
        <v>75</v>
      </c>
      <c r="AJ5" s="34"/>
      <c r="AK5" s="34"/>
      <c r="AL5" s="34"/>
      <c r="AM5" s="19">
        <v>220</v>
      </c>
      <c r="AN5" s="19"/>
      <c r="AO5" s="19"/>
      <c r="AQ5" s="21"/>
      <c r="AR5" s="20"/>
      <c r="AS5" s="20"/>
      <c r="AT5" s="20"/>
      <c r="AU5" s="20"/>
      <c r="AV5" s="19"/>
      <c r="AW5" s="19"/>
      <c r="AX5" s="19"/>
      <c r="AZ5" s="21"/>
      <c r="BA5" s="20" t="s">
        <v>98</v>
      </c>
      <c r="BB5" s="20"/>
      <c r="BC5" s="20"/>
      <c r="BD5" s="20"/>
      <c r="BE5" s="19">
        <v>500</v>
      </c>
      <c r="BF5" s="19"/>
      <c r="BG5" s="19"/>
      <c r="BI5" s="21"/>
      <c r="BJ5" s="20"/>
      <c r="BK5" s="20"/>
      <c r="BL5" s="20"/>
      <c r="BM5" s="20"/>
      <c r="BN5" s="19"/>
      <c r="BO5" s="19"/>
      <c r="BP5" s="19"/>
    </row>
    <row r="6" spans="1:68" ht="15" customHeight="1" x14ac:dyDescent="0.15">
      <c r="A6" s="55" t="s">
        <v>10</v>
      </c>
      <c r="B6" s="47" t="s">
        <v>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 t="s">
        <v>3</v>
      </c>
      <c r="N6" s="47"/>
      <c r="O6" s="47"/>
      <c r="P6" s="47"/>
      <c r="Q6" s="47" t="s">
        <v>4</v>
      </c>
      <c r="R6" s="47"/>
      <c r="S6" s="47"/>
      <c r="T6" s="47"/>
      <c r="U6" s="47" t="s">
        <v>5</v>
      </c>
      <c r="V6" s="47"/>
      <c r="W6" s="47"/>
      <c r="X6" s="47"/>
      <c r="Y6" s="47" t="s">
        <v>6</v>
      </c>
      <c r="Z6" s="47"/>
      <c r="AA6" s="47"/>
      <c r="AB6" s="47"/>
      <c r="AC6" s="47" t="s">
        <v>7</v>
      </c>
      <c r="AD6" s="47"/>
      <c r="AE6" s="47"/>
      <c r="AF6" s="47"/>
      <c r="AH6" s="21"/>
      <c r="AI6" s="33" t="s">
        <v>76</v>
      </c>
      <c r="AJ6" s="34"/>
      <c r="AK6" s="34"/>
      <c r="AL6" s="34"/>
      <c r="AM6" s="19">
        <v>660</v>
      </c>
      <c r="AN6" s="19"/>
      <c r="AO6" s="19"/>
      <c r="AQ6" s="21"/>
      <c r="AR6" s="20"/>
      <c r="AS6" s="20"/>
      <c r="AT6" s="20"/>
      <c r="AU6" s="20"/>
      <c r="AV6" s="19"/>
      <c r="AW6" s="19"/>
      <c r="AX6" s="19"/>
      <c r="AZ6" s="21"/>
      <c r="BA6" s="20"/>
      <c r="BB6" s="20"/>
      <c r="BC6" s="20"/>
      <c r="BD6" s="20"/>
      <c r="BE6" s="19"/>
      <c r="BF6" s="19"/>
      <c r="BG6" s="19"/>
      <c r="BI6" s="21"/>
      <c r="BJ6" s="20"/>
      <c r="BK6" s="20"/>
      <c r="BL6" s="20"/>
      <c r="BM6" s="20"/>
      <c r="BN6" s="19"/>
      <c r="BO6" s="19"/>
      <c r="BP6" s="19"/>
    </row>
    <row r="7" spans="1:68" ht="15" customHeight="1" x14ac:dyDescent="0.15">
      <c r="A7" s="55"/>
      <c r="B7" s="46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5">
        <v>550</v>
      </c>
      <c r="N7" s="45"/>
      <c r="O7" s="45"/>
      <c r="P7" s="45"/>
      <c r="Q7" s="45">
        <v>0</v>
      </c>
      <c r="R7" s="45"/>
      <c r="S7" s="45"/>
      <c r="T7" s="45"/>
      <c r="U7" s="45">
        <v>0</v>
      </c>
      <c r="V7" s="45"/>
      <c r="W7" s="45"/>
      <c r="X7" s="45"/>
      <c r="Y7" s="45">
        <v>0</v>
      </c>
      <c r="Z7" s="45"/>
      <c r="AA7" s="45"/>
      <c r="AB7" s="45"/>
      <c r="AC7" s="45">
        <f>SUM(M7:AB7)</f>
        <v>550</v>
      </c>
      <c r="AD7" s="45"/>
      <c r="AE7" s="45"/>
      <c r="AF7" s="45"/>
      <c r="AH7" s="21"/>
      <c r="AI7" s="81" t="s">
        <v>79</v>
      </c>
      <c r="AJ7" s="82"/>
      <c r="AK7" s="82"/>
      <c r="AL7" s="82"/>
      <c r="AM7" s="19">
        <v>2000</v>
      </c>
      <c r="AN7" s="19"/>
      <c r="AO7" s="19"/>
      <c r="AQ7" s="21"/>
      <c r="AR7" s="20"/>
      <c r="AS7" s="20"/>
      <c r="AT7" s="20"/>
      <c r="AU7" s="20"/>
      <c r="AV7" s="19"/>
      <c r="AW7" s="19"/>
      <c r="AX7" s="19"/>
      <c r="AZ7" s="21"/>
      <c r="BA7" s="20"/>
      <c r="BB7" s="20"/>
      <c r="BC7" s="20"/>
      <c r="BD7" s="20"/>
      <c r="BE7" s="19"/>
      <c r="BF7" s="19"/>
      <c r="BG7" s="19"/>
      <c r="BI7" s="21"/>
      <c r="BJ7" s="20"/>
      <c r="BK7" s="20"/>
      <c r="BL7" s="20"/>
      <c r="BM7" s="20"/>
      <c r="BN7" s="19"/>
      <c r="BO7" s="19"/>
      <c r="BP7" s="19"/>
    </row>
    <row r="8" spans="1:68" ht="15" customHeight="1" x14ac:dyDescent="0.15">
      <c r="A8" s="55"/>
      <c r="B8" s="47" t="s">
        <v>11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5">
        <f>SUM(M7)</f>
        <v>550</v>
      </c>
      <c r="N8" s="45"/>
      <c r="O8" s="45"/>
      <c r="P8" s="45"/>
      <c r="Q8" s="45">
        <f t="shared" ref="Q8" si="0">SUM(Q7)</f>
        <v>0</v>
      </c>
      <c r="R8" s="45"/>
      <c r="S8" s="45"/>
      <c r="T8" s="45"/>
      <c r="U8" s="45">
        <f t="shared" ref="U8" si="1">SUM(U7)</f>
        <v>0</v>
      </c>
      <c r="V8" s="45"/>
      <c r="W8" s="45"/>
      <c r="X8" s="45"/>
      <c r="Y8" s="45">
        <f t="shared" ref="Y8" si="2">SUM(Y7)</f>
        <v>0</v>
      </c>
      <c r="Z8" s="45"/>
      <c r="AA8" s="45"/>
      <c r="AB8" s="45"/>
      <c r="AC8" s="45">
        <f t="shared" ref="AC8" si="3">SUM(AC7)</f>
        <v>550</v>
      </c>
      <c r="AD8" s="45"/>
      <c r="AE8" s="45"/>
      <c r="AF8" s="45"/>
      <c r="AH8" s="21"/>
      <c r="AI8" s="81"/>
      <c r="AJ8" s="82"/>
      <c r="AK8" s="82"/>
      <c r="AL8" s="82"/>
      <c r="AM8" s="19"/>
      <c r="AN8" s="19"/>
      <c r="AO8" s="19"/>
      <c r="AQ8" s="21"/>
      <c r="AR8" s="20"/>
      <c r="AS8" s="20"/>
      <c r="AT8" s="20"/>
      <c r="AU8" s="20"/>
      <c r="AV8" s="19"/>
      <c r="AW8" s="19"/>
      <c r="AX8" s="19"/>
      <c r="AZ8" s="21"/>
      <c r="BA8" s="20"/>
      <c r="BB8" s="20"/>
      <c r="BC8" s="20"/>
      <c r="BD8" s="20"/>
      <c r="BE8" s="19"/>
      <c r="BF8" s="19"/>
      <c r="BG8" s="19"/>
      <c r="BI8" s="21"/>
      <c r="BJ8" s="20"/>
      <c r="BK8" s="20"/>
      <c r="BL8" s="20"/>
      <c r="BM8" s="20"/>
      <c r="BN8" s="19"/>
      <c r="BO8" s="19"/>
      <c r="BP8" s="19"/>
    </row>
    <row r="9" spans="1:68" ht="1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H9" s="21"/>
      <c r="AI9" s="18" t="s">
        <v>12</v>
      </c>
      <c r="AJ9" s="18"/>
      <c r="AK9" s="18"/>
      <c r="AL9" s="18"/>
      <c r="AM9" s="17">
        <f>SUM(AM2:AO8)</f>
        <v>4500</v>
      </c>
      <c r="AN9" s="17"/>
      <c r="AO9" s="17"/>
      <c r="AQ9" s="21"/>
      <c r="AR9" s="18" t="s">
        <v>12</v>
      </c>
      <c r="AS9" s="18"/>
      <c r="AT9" s="18"/>
      <c r="AU9" s="18"/>
      <c r="AV9" s="17">
        <f>SUM(AV2:AX8)</f>
        <v>3500</v>
      </c>
      <c r="AW9" s="17"/>
      <c r="AX9" s="17"/>
      <c r="AZ9" s="21"/>
      <c r="BA9" s="18" t="s">
        <v>12</v>
      </c>
      <c r="BB9" s="18"/>
      <c r="BC9" s="18"/>
      <c r="BD9" s="18"/>
      <c r="BE9" s="17">
        <f>SUM(BE2:BG8)</f>
        <v>4900</v>
      </c>
      <c r="BF9" s="17"/>
      <c r="BG9" s="17"/>
      <c r="BI9" s="21"/>
      <c r="BJ9" s="18" t="s">
        <v>12</v>
      </c>
      <c r="BK9" s="18"/>
      <c r="BL9" s="18"/>
      <c r="BM9" s="18"/>
      <c r="BN9" s="17">
        <f>SUM(BN2:BP8)</f>
        <v>0</v>
      </c>
      <c r="BO9" s="17"/>
      <c r="BP9" s="17"/>
    </row>
    <row r="10" spans="1:68" ht="15" customHeight="1" x14ac:dyDescent="0.15">
      <c r="A10" s="47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7" t="s">
        <v>3</v>
      </c>
      <c r="N10" s="47"/>
      <c r="O10" s="47"/>
      <c r="P10" s="47"/>
      <c r="Q10" s="47" t="s">
        <v>4</v>
      </c>
      <c r="R10" s="47"/>
      <c r="S10" s="47"/>
      <c r="T10" s="47"/>
      <c r="U10" s="47" t="s">
        <v>5</v>
      </c>
      <c r="V10" s="47"/>
      <c r="W10" s="47"/>
      <c r="X10" s="47"/>
      <c r="Y10" s="47" t="s">
        <v>6</v>
      </c>
      <c r="Z10" s="47"/>
      <c r="AA10" s="47"/>
      <c r="AB10" s="47"/>
      <c r="AC10" s="47" t="s">
        <v>12</v>
      </c>
      <c r="AD10" s="47"/>
      <c r="AE10" s="47"/>
      <c r="AF10" s="47"/>
      <c r="AH10" s="29" t="s">
        <v>19</v>
      </c>
      <c r="AI10" s="20" t="s">
        <v>69</v>
      </c>
      <c r="AJ10" s="20"/>
      <c r="AK10" s="20"/>
      <c r="AL10" s="20"/>
      <c r="AM10" s="19">
        <v>3000</v>
      </c>
      <c r="AN10" s="19"/>
      <c r="AO10" s="19"/>
      <c r="AQ10" s="21" t="s">
        <v>63</v>
      </c>
      <c r="AR10" s="81" t="s">
        <v>77</v>
      </c>
      <c r="AS10" s="82"/>
      <c r="AT10" s="82"/>
      <c r="AU10" s="82"/>
      <c r="AV10" s="19">
        <v>1100</v>
      </c>
      <c r="AW10" s="19"/>
      <c r="AX10" s="19"/>
      <c r="AZ10" s="21" t="s">
        <v>57</v>
      </c>
      <c r="BA10" s="83" t="s">
        <v>88</v>
      </c>
      <c r="BB10" s="84"/>
      <c r="BC10" s="84"/>
      <c r="BD10" s="85"/>
      <c r="BE10" s="19">
        <v>300</v>
      </c>
      <c r="BF10" s="19"/>
      <c r="BG10" s="19"/>
      <c r="BI10" s="21"/>
      <c r="BJ10" s="83"/>
      <c r="BK10" s="84"/>
      <c r="BL10" s="84"/>
      <c r="BM10" s="85"/>
      <c r="BN10" s="19"/>
      <c r="BO10" s="19"/>
      <c r="BP10" s="19"/>
    </row>
    <row r="11" spans="1:68" ht="15" customHeight="1" x14ac:dyDescent="0.15">
      <c r="A11" s="35" t="s">
        <v>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5">
        <v>2000</v>
      </c>
      <c r="N11" s="45"/>
      <c r="O11" s="45"/>
      <c r="P11" s="45"/>
      <c r="Q11" s="45">
        <v>2000</v>
      </c>
      <c r="R11" s="45"/>
      <c r="S11" s="45"/>
      <c r="T11" s="45"/>
      <c r="U11" s="45">
        <v>0</v>
      </c>
      <c r="V11" s="45"/>
      <c r="W11" s="45"/>
      <c r="X11" s="45"/>
      <c r="Y11" s="45">
        <v>0</v>
      </c>
      <c r="Z11" s="45"/>
      <c r="AA11" s="45"/>
      <c r="AB11" s="45"/>
      <c r="AC11" s="45">
        <f>SUM(M11:AB11)</f>
        <v>4000</v>
      </c>
      <c r="AD11" s="45"/>
      <c r="AE11" s="45"/>
      <c r="AF11" s="45"/>
      <c r="AH11" s="30"/>
      <c r="AI11" s="20" t="s">
        <v>95</v>
      </c>
      <c r="AJ11" s="20"/>
      <c r="AK11" s="20"/>
      <c r="AL11" s="20"/>
      <c r="AM11" s="19">
        <v>500</v>
      </c>
      <c r="AN11" s="19"/>
      <c r="AO11" s="19"/>
      <c r="AQ11" s="21"/>
      <c r="AR11" s="20"/>
      <c r="AS11" s="20"/>
      <c r="AT11" s="20"/>
      <c r="AU11" s="20"/>
      <c r="AV11" s="19"/>
      <c r="AW11" s="19"/>
      <c r="AX11" s="19"/>
      <c r="AZ11" s="21"/>
      <c r="BA11" s="20" t="s">
        <v>89</v>
      </c>
      <c r="BB11" s="20"/>
      <c r="BC11" s="20"/>
      <c r="BD11" s="20"/>
      <c r="BE11" s="19">
        <v>300</v>
      </c>
      <c r="BF11" s="19"/>
      <c r="BG11" s="19"/>
      <c r="BI11" s="21"/>
      <c r="BJ11" s="20"/>
      <c r="BK11" s="20"/>
      <c r="BL11" s="20"/>
      <c r="BM11" s="20"/>
      <c r="BN11" s="19"/>
      <c r="BO11" s="19"/>
      <c r="BP11" s="19"/>
    </row>
    <row r="12" spans="1:68" ht="15" customHeight="1" x14ac:dyDescent="0.15">
      <c r="A12" s="35" t="s">
        <v>43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45">
        <v>22400</v>
      </c>
      <c r="N12" s="45"/>
      <c r="O12" s="45"/>
      <c r="P12" s="45"/>
      <c r="Q12" s="45">
        <v>20000</v>
      </c>
      <c r="R12" s="45"/>
      <c r="S12" s="45"/>
      <c r="T12" s="45"/>
      <c r="U12" s="45">
        <v>12000</v>
      </c>
      <c r="V12" s="45"/>
      <c r="W12" s="45"/>
      <c r="X12" s="45"/>
      <c r="Y12" s="45">
        <v>10000</v>
      </c>
      <c r="Z12" s="45"/>
      <c r="AA12" s="45"/>
      <c r="AB12" s="45"/>
      <c r="AC12" s="45">
        <f t="shared" ref="AC12" si="4">SUM(M12:AB12)</f>
        <v>64400</v>
      </c>
      <c r="AD12" s="45"/>
      <c r="AE12" s="45"/>
      <c r="AF12" s="45"/>
      <c r="AH12" s="30"/>
      <c r="AI12" s="20" t="s">
        <v>96</v>
      </c>
      <c r="AJ12" s="20"/>
      <c r="AK12" s="20"/>
      <c r="AL12" s="20"/>
      <c r="AM12" s="19">
        <v>500</v>
      </c>
      <c r="AN12" s="19"/>
      <c r="AO12" s="19"/>
      <c r="AQ12" s="21"/>
      <c r="AR12" s="20"/>
      <c r="AS12" s="20"/>
      <c r="AT12" s="20"/>
      <c r="AU12" s="20"/>
      <c r="AV12" s="19"/>
      <c r="AW12" s="19"/>
      <c r="AX12" s="19"/>
      <c r="AZ12" s="21"/>
      <c r="BA12" s="20" t="s">
        <v>90</v>
      </c>
      <c r="BB12" s="20"/>
      <c r="BC12" s="20"/>
      <c r="BD12" s="20"/>
      <c r="BE12" s="19">
        <v>1000</v>
      </c>
      <c r="BF12" s="19"/>
      <c r="BG12" s="19"/>
      <c r="BI12" s="21"/>
      <c r="BJ12" s="20"/>
      <c r="BK12" s="20"/>
      <c r="BL12" s="20"/>
      <c r="BM12" s="20"/>
      <c r="BN12" s="19"/>
      <c r="BO12" s="19"/>
      <c r="BP12" s="19"/>
    </row>
    <row r="13" spans="1:68" ht="1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H13" s="30"/>
      <c r="AI13" s="20"/>
      <c r="AJ13" s="20"/>
      <c r="AK13" s="20"/>
      <c r="AL13" s="20"/>
      <c r="AM13" s="19"/>
      <c r="AN13" s="19"/>
      <c r="AO13" s="19"/>
      <c r="AQ13" s="21"/>
      <c r="AR13" s="20"/>
      <c r="AS13" s="20"/>
      <c r="AT13" s="20"/>
      <c r="AU13" s="20"/>
      <c r="AV13" s="19"/>
      <c r="AW13" s="19"/>
      <c r="AX13" s="19"/>
      <c r="AZ13" s="21"/>
      <c r="BA13" s="20" t="s">
        <v>91</v>
      </c>
      <c r="BB13" s="20"/>
      <c r="BC13" s="20"/>
      <c r="BD13" s="20"/>
      <c r="BE13" s="19">
        <v>1500</v>
      </c>
      <c r="BF13" s="19"/>
      <c r="BG13" s="19"/>
      <c r="BI13" s="21"/>
      <c r="BJ13" s="20"/>
      <c r="BK13" s="20"/>
      <c r="BL13" s="20"/>
      <c r="BM13" s="20"/>
      <c r="BN13" s="19"/>
      <c r="BO13" s="19"/>
      <c r="BP13" s="19"/>
    </row>
    <row r="14" spans="1:68" ht="15" customHeight="1" x14ac:dyDescent="0.15">
      <c r="A14" s="55" t="s">
        <v>42</v>
      </c>
      <c r="B14" s="55" t="s">
        <v>45</v>
      </c>
      <c r="C14" s="47" t="s">
        <v>14</v>
      </c>
      <c r="D14" s="47"/>
      <c r="E14" s="47"/>
      <c r="F14" s="47"/>
      <c r="G14" s="47"/>
      <c r="H14" s="56" t="s">
        <v>15</v>
      </c>
      <c r="I14" s="57"/>
      <c r="J14" s="57"/>
      <c r="K14" s="57"/>
      <c r="L14" s="58"/>
      <c r="M14" s="77"/>
      <c r="N14" s="77"/>
      <c r="O14" s="77"/>
      <c r="P14" s="78"/>
      <c r="Q14" s="76"/>
      <c r="R14" s="77"/>
      <c r="S14" s="77"/>
      <c r="T14" s="78"/>
      <c r="U14" s="76"/>
      <c r="V14" s="77"/>
      <c r="W14" s="77"/>
      <c r="X14" s="78"/>
      <c r="Y14" s="76"/>
      <c r="Z14" s="77"/>
      <c r="AA14" s="77"/>
      <c r="AB14" s="78"/>
      <c r="AC14" s="76"/>
      <c r="AD14" s="77"/>
      <c r="AE14" s="77"/>
      <c r="AF14" s="77"/>
      <c r="AH14" s="30"/>
      <c r="AI14" s="20"/>
      <c r="AJ14" s="20"/>
      <c r="AK14" s="20"/>
      <c r="AL14" s="20"/>
      <c r="AM14" s="19"/>
      <c r="AN14" s="19"/>
      <c r="AO14" s="19"/>
      <c r="AQ14" s="21"/>
      <c r="AR14" s="20"/>
      <c r="AS14" s="20"/>
      <c r="AT14" s="20"/>
      <c r="AU14" s="20"/>
      <c r="AV14" s="19"/>
      <c r="AW14" s="19"/>
      <c r="AX14" s="19"/>
      <c r="AZ14" s="21"/>
      <c r="BA14" s="20" t="s">
        <v>98</v>
      </c>
      <c r="BB14" s="20"/>
      <c r="BC14" s="20"/>
      <c r="BD14" s="20"/>
      <c r="BE14" s="19">
        <v>500</v>
      </c>
      <c r="BF14" s="19"/>
      <c r="BG14" s="19"/>
      <c r="BI14" s="21"/>
      <c r="BJ14" s="20"/>
      <c r="BK14" s="20"/>
      <c r="BL14" s="20"/>
      <c r="BM14" s="20"/>
      <c r="BN14" s="19"/>
      <c r="BO14" s="19"/>
      <c r="BP14" s="19"/>
    </row>
    <row r="15" spans="1:68" ht="15" customHeight="1" x14ac:dyDescent="0.15">
      <c r="A15" s="55"/>
      <c r="B15" s="55"/>
      <c r="C15" s="46" t="s">
        <v>16</v>
      </c>
      <c r="D15" s="46"/>
      <c r="E15" s="46"/>
      <c r="F15" s="46"/>
      <c r="G15" s="46"/>
      <c r="H15" s="45">
        <v>4500</v>
      </c>
      <c r="I15" s="45"/>
      <c r="J15" s="45"/>
      <c r="K15" s="45"/>
      <c r="L15" s="45"/>
      <c r="M15" s="53">
        <v>7400</v>
      </c>
      <c r="N15" s="53"/>
      <c r="O15" s="53"/>
      <c r="P15" s="53"/>
      <c r="Q15" s="53">
        <v>3000</v>
      </c>
      <c r="R15" s="53"/>
      <c r="S15" s="53"/>
      <c r="T15" s="53"/>
      <c r="U15" s="53">
        <v>2000</v>
      </c>
      <c r="V15" s="53"/>
      <c r="W15" s="53"/>
      <c r="X15" s="53"/>
      <c r="Y15" s="53">
        <v>1000</v>
      </c>
      <c r="Z15" s="53"/>
      <c r="AA15" s="53"/>
      <c r="AB15" s="53"/>
      <c r="AC15" s="54">
        <f>SUM(M15:AB20)</f>
        <v>13400</v>
      </c>
      <c r="AD15" s="54"/>
      <c r="AE15" s="54"/>
      <c r="AF15" s="54"/>
      <c r="AH15" s="30"/>
      <c r="AI15" s="20"/>
      <c r="AJ15" s="20"/>
      <c r="AK15" s="20"/>
      <c r="AL15" s="20"/>
      <c r="AM15" s="19"/>
      <c r="AN15" s="19"/>
      <c r="AO15" s="19"/>
      <c r="AQ15" s="21"/>
      <c r="AR15" s="20"/>
      <c r="AS15" s="20"/>
      <c r="AT15" s="20"/>
      <c r="AU15" s="20"/>
      <c r="AV15" s="19"/>
      <c r="AW15" s="19"/>
      <c r="AX15" s="19"/>
      <c r="AZ15" s="21"/>
      <c r="BA15" s="20"/>
      <c r="BB15" s="20"/>
      <c r="BC15" s="20"/>
      <c r="BD15" s="20"/>
      <c r="BE15" s="19"/>
      <c r="BF15" s="19"/>
      <c r="BG15" s="19"/>
      <c r="BI15" s="21"/>
      <c r="BJ15" s="20"/>
      <c r="BK15" s="20"/>
      <c r="BL15" s="20"/>
      <c r="BM15" s="20"/>
      <c r="BN15" s="19"/>
      <c r="BO15" s="19"/>
      <c r="BP15" s="19"/>
    </row>
    <row r="16" spans="1:68" ht="15" customHeight="1" x14ac:dyDescent="0.15">
      <c r="A16" s="55"/>
      <c r="B16" s="55"/>
      <c r="C16" s="46" t="s">
        <v>17</v>
      </c>
      <c r="D16" s="46"/>
      <c r="E16" s="46"/>
      <c r="F16" s="46"/>
      <c r="G16" s="46"/>
      <c r="H16" s="45">
        <v>4000</v>
      </c>
      <c r="I16" s="45"/>
      <c r="J16" s="45"/>
      <c r="K16" s="45"/>
      <c r="L16" s="45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54"/>
      <c r="AE16" s="54"/>
      <c r="AF16" s="54"/>
      <c r="AH16" s="30"/>
      <c r="AI16" s="20"/>
      <c r="AJ16" s="20"/>
      <c r="AK16" s="20"/>
      <c r="AL16" s="20"/>
      <c r="AM16" s="19"/>
      <c r="AN16" s="19"/>
      <c r="AO16" s="19"/>
      <c r="AQ16" s="21"/>
      <c r="AR16" s="20"/>
      <c r="AS16" s="20"/>
      <c r="AT16" s="20"/>
      <c r="AU16" s="20"/>
      <c r="AV16" s="19"/>
      <c r="AW16" s="19"/>
      <c r="AX16" s="19"/>
      <c r="AZ16" s="21"/>
      <c r="BA16" s="20"/>
      <c r="BB16" s="20"/>
      <c r="BC16" s="20"/>
      <c r="BD16" s="20"/>
      <c r="BE16" s="19"/>
      <c r="BF16" s="19"/>
      <c r="BG16" s="19"/>
      <c r="BI16" s="21"/>
      <c r="BJ16" s="20"/>
      <c r="BK16" s="20"/>
      <c r="BL16" s="20"/>
      <c r="BM16" s="20"/>
      <c r="BN16" s="19"/>
      <c r="BO16" s="19"/>
      <c r="BP16" s="19"/>
    </row>
    <row r="17" spans="1:68" ht="15" customHeight="1" x14ac:dyDescent="0.15">
      <c r="A17" s="55"/>
      <c r="B17" s="55"/>
      <c r="C17" s="46" t="s">
        <v>94</v>
      </c>
      <c r="D17" s="46"/>
      <c r="E17" s="46"/>
      <c r="F17" s="46"/>
      <c r="G17" s="46"/>
      <c r="H17" s="45">
        <v>300</v>
      </c>
      <c r="I17" s="45"/>
      <c r="J17" s="45"/>
      <c r="K17" s="45"/>
      <c r="L17" s="45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54"/>
      <c r="AE17" s="54"/>
      <c r="AF17" s="54"/>
      <c r="AH17" s="30"/>
      <c r="AI17" s="20"/>
      <c r="AJ17" s="20"/>
      <c r="AK17" s="20"/>
      <c r="AL17" s="20"/>
      <c r="AM17" s="19"/>
      <c r="AN17" s="19"/>
      <c r="AO17" s="19"/>
      <c r="AQ17" s="21"/>
      <c r="AR17" s="20"/>
      <c r="AS17" s="20"/>
      <c r="AT17" s="20"/>
      <c r="AU17" s="20"/>
      <c r="AV17" s="19"/>
      <c r="AW17" s="19"/>
      <c r="AX17" s="19"/>
      <c r="AZ17" s="21"/>
      <c r="BA17" s="20"/>
      <c r="BB17" s="20"/>
      <c r="BC17" s="20"/>
      <c r="BD17" s="20"/>
      <c r="BE17" s="19"/>
      <c r="BF17" s="19"/>
      <c r="BG17" s="19"/>
      <c r="BI17" s="21"/>
      <c r="BJ17" s="20"/>
      <c r="BK17" s="20"/>
      <c r="BL17" s="20"/>
      <c r="BM17" s="20"/>
      <c r="BN17" s="19"/>
      <c r="BO17" s="19"/>
      <c r="BP17" s="19"/>
    </row>
    <row r="18" spans="1:68" ht="15" customHeight="1" x14ac:dyDescent="0.15">
      <c r="A18" s="55"/>
      <c r="B18" s="55"/>
      <c r="C18" s="46" t="s">
        <v>60</v>
      </c>
      <c r="D18" s="46"/>
      <c r="E18" s="46"/>
      <c r="F18" s="46"/>
      <c r="G18" s="46"/>
      <c r="H18" s="45">
        <v>3500</v>
      </c>
      <c r="I18" s="45"/>
      <c r="J18" s="45"/>
      <c r="K18" s="45"/>
      <c r="L18" s="45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54"/>
      <c r="AE18" s="54"/>
      <c r="AF18" s="54"/>
      <c r="AH18" s="30"/>
      <c r="AI18" s="20"/>
      <c r="AJ18" s="20"/>
      <c r="AK18" s="20"/>
      <c r="AL18" s="20"/>
      <c r="AM18" s="19"/>
      <c r="AN18" s="19"/>
      <c r="AO18" s="19"/>
      <c r="AQ18" s="21"/>
      <c r="AR18" s="20"/>
      <c r="AS18" s="20"/>
      <c r="AT18" s="20"/>
      <c r="AU18" s="20"/>
      <c r="AV18" s="19"/>
      <c r="AW18" s="19"/>
      <c r="AX18" s="19"/>
      <c r="AZ18" s="21"/>
      <c r="BA18" s="20"/>
      <c r="BB18" s="20"/>
      <c r="BC18" s="20"/>
      <c r="BD18" s="20"/>
      <c r="BE18" s="19"/>
      <c r="BF18" s="19"/>
      <c r="BG18" s="19"/>
      <c r="BI18" s="21"/>
      <c r="BJ18" s="20"/>
      <c r="BK18" s="20"/>
      <c r="BL18" s="20"/>
      <c r="BM18" s="20"/>
      <c r="BN18" s="19"/>
      <c r="BO18" s="19"/>
      <c r="BP18" s="19"/>
    </row>
    <row r="19" spans="1:68" ht="15" customHeight="1" x14ac:dyDescent="0.15">
      <c r="A19" s="55"/>
      <c r="B19" s="55"/>
      <c r="C19" s="46" t="s">
        <v>62</v>
      </c>
      <c r="D19" s="46"/>
      <c r="E19" s="46"/>
      <c r="F19" s="46"/>
      <c r="G19" s="46"/>
      <c r="H19" s="45">
        <v>1100</v>
      </c>
      <c r="I19" s="45"/>
      <c r="J19" s="45"/>
      <c r="K19" s="45"/>
      <c r="L19" s="45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54"/>
      <c r="AE19" s="54"/>
      <c r="AF19" s="54"/>
      <c r="AH19" s="30"/>
      <c r="AI19" s="20"/>
      <c r="AJ19" s="20"/>
      <c r="AK19" s="20"/>
      <c r="AL19" s="20"/>
      <c r="AM19" s="19"/>
      <c r="AN19" s="19"/>
      <c r="AO19" s="19"/>
      <c r="AQ19" s="21"/>
      <c r="AR19" s="20"/>
      <c r="AS19" s="20"/>
      <c r="AT19" s="20"/>
      <c r="AU19" s="20"/>
      <c r="AV19" s="19"/>
      <c r="AW19" s="19"/>
      <c r="AX19" s="19"/>
      <c r="AZ19" s="21"/>
      <c r="BA19" s="20"/>
      <c r="BB19" s="20"/>
      <c r="BC19" s="20"/>
      <c r="BD19" s="20"/>
      <c r="BE19" s="19"/>
      <c r="BF19" s="19"/>
      <c r="BG19" s="19"/>
      <c r="BI19" s="21"/>
      <c r="BJ19" s="20"/>
      <c r="BK19" s="20"/>
      <c r="BL19" s="20"/>
      <c r="BM19" s="20"/>
      <c r="BN19" s="19"/>
      <c r="BO19" s="19"/>
      <c r="BP19" s="19"/>
    </row>
    <row r="20" spans="1:68" ht="15" customHeight="1" x14ac:dyDescent="0.15">
      <c r="A20" s="55"/>
      <c r="B20" s="55"/>
      <c r="C20" s="46"/>
      <c r="D20" s="46"/>
      <c r="E20" s="46"/>
      <c r="F20" s="46"/>
      <c r="G20" s="46"/>
      <c r="H20" s="45"/>
      <c r="I20" s="45"/>
      <c r="J20" s="45"/>
      <c r="K20" s="45"/>
      <c r="L20" s="45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54"/>
      <c r="AE20" s="54"/>
      <c r="AF20" s="54"/>
      <c r="AH20" s="30"/>
      <c r="AI20" s="20"/>
      <c r="AJ20" s="20"/>
      <c r="AK20" s="20"/>
      <c r="AL20" s="20"/>
      <c r="AM20" s="19"/>
      <c r="AN20" s="19"/>
      <c r="AO20" s="19"/>
      <c r="AQ20" s="21"/>
      <c r="AR20" s="20"/>
      <c r="AS20" s="20"/>
      <c r="AT20" s="20"/>
      <c r="AU20" s="20"/>
      <c r="AV20" s="19"/>
      <c r="AW20" s="19"/>
      <c r="AX20" s="19"/>
      <c r="AZ20" s="21"/>
      <c r="BA20" s="20"/>
      <c r="BB20" s="20"/>
      <c r="BC20" s="20"/>
      <c r="BD20" s="20"/>
      <c r="BE20" s="19"/>
      <c r="BF20" s="19"/>
      <c r="BG20" s="19"/>
      <c r="BI20" s="21"/>
      <c r="BJ20" s="20"/>
      <c r="BK20" s="20"/>
      <c r="BL20" s="20"/>
      <c r="BM20" s="20"/>
      <c r="BN20" s="19"/>
      <c r="BO20" s="19"/>
      <c r="BP20" s="19"/>
    </row>
    <row r="21" spans="1:68" ht="15" customHeight="1" x14ac:dyDescent="0.15">
      <c r="A21" s="55"/>
      <c r="B21" s="47" t="s">
        <v>38</v>
      </c>
      <c r="C21" s="47"/>
      <c r="D21" s="47"/>
      <c r="E21" s="47"/>
      <c r="F21" s="47"/>
      <c r="G21" s="47"/>
      <c r="H21" s="45">
        <f>SUM(H15:L20)</f>
        <v>13400</v>
      </c>
      <c r="I21" s="45"/>
      <c r="J21" s="45"/>
      <c r="K21" s="45"/>
      <c r="L21" s="45"/>
      <c r="M21" s="61"/>
      <c r="N21" s="61"/>
      <c r="O21" s="61"/>
      <c r="P21" s="62"/>
      <c r="Q21" s="63"/>
      <c r="R21" s="61"/>
      <c r="S21" s="61"/>
      <c r="T21" s="62"/>
      <c r="U21" s="63"/>
      <c r="V21" s="61"/>
      <c r="W21" s="61"/>
      <c r="X21" s="62"/>
      <c r="Y21" s="92"/>
      <c r="Z21" s="93"/>
      <c r="AA21" s="93"/>
      <c r="AB21" s="94"/>
      <c r="AC21" s="63"/>
      <c r="AD21" s="61"/>
      <c r="AE21" s="61"/>
      <c r="AF21" s="61"/>
      <c r="AH21" s="30"/>
      <c r="AI21" s="20"/>
      <c r="AJ21" s="20"/>
      <c r="AK21" s="20"/>
      <c r="AL21" s="20"/>
      <c r="AM21" s="19"/>
      <c r="AN21" s="19"/>
      <c r="AO21" s="19"/>
      <c r="AQ21" s="21"/>
      <c r="AR21" s="20"/>
      <c r="AS21" s="20"/>
      <c r="AT21" s="20"/>
      <c r="AU21" s="20"/>
      <c r="AV21" s="19"/>
      <c r="AW21" s="19"/>
      <c r="AX21" s="19"/>
      <c r="AZ21" s="21"/>
      <c r="BA21" s="20"/>
      <c r="BB21" s="20"/>
      <c r="BC21" s="20"/>
      <c r="BD21" s="20"/>
      <c r="BE21" s="19"/>
      <c r="BF21" s="19"/>
      <c r="BG21" s="19"/>
      <c r="BI21" s="21"/>
      <c r="BJ21" s="20"/>
      <c r="BK21" s="20"/>
      <c r="BL21" s="20"/>
      <c r="BM21" s="20"/>
      <c r="BN21" s="19"/>
      <c r="BO21" s="19"/>
      <c r="BP21" s="19"/>
    </row>
    <row r="22" spans="1:68" ht="15" customHeight="1" x14ac:dyDescent="0.15">
      <c r="A22" s="55"/>
      <c r="B22" s="72" t="s">
        <v>47</v>
      </c>
      <c r="C22" s="47" t="s">
        <v>14</v>
      </c>
      <c r="D22" s="47"/>
      <c r="E22" s="47"/>
      <c r="F22" s="47"/>
      <c r="G22" s="47"/>
      <c r="H22" s="42" t="s">
        <v>15</v>
      </c>
      <c r="I22" s="59"/>
      <c r="J22" s="59"/>
      <c r="K22" s="59"/>
      <c r="L22" s="60"/>
      <c r="M22" s="66"/>
      <c r="N22" s="66"/>
      <c r="O22" s="66"/>
      <c r="P22" s="67"/>
      <c r="Q22" s="68"/>
      <c r="R22" s="66"/>
      <c r="S22" s="66"/>
      <c r="T22" s="67"/>
      <c r="U22" s="68"/>
      <c r="V22" s="66"/>
      <c r="W22" s="66"/>
      <c r="X22" s="67"/>
      <c r="Y22" s="68"/>
      <c r="Z22" s="66"/>
      <c r="AA22" s="66"/>
      <c r="AB22" s="67"/>
      <c r="AC22" s="68"/>
      <c r="AD22" s="66"/>
      <c r="AE22" s="66"/>
      <c r="AF22" s="66"/>
      <c r="AH22" s="30"/>
      <c r="AI22" s="47"/>
      <c r="AJ22" s="47"/>
      <c r="AK22" s="47"/>
      <c r="AL22" s="47"/>
      <c r="AM22" s="19"/>
      <c r="AN22" s="19"/>
      <c r="AO22" s="19"/>
      <c r="AQ22" s="21"/>
      <c r="AR22" s="18" t="s">
        <v>12</v>
      </c>
      <c r="AS22" s="18"/>
      <c r="AT22" s="18"/>
      <c r="AU22" s="18"/>
      <c r="AV22" s="17">
        <f>SUM(AV10:AX21)</f>
        <v>1100</v>
      </c>
      <c r="AW22" s="17"/>
      <c r="AX22" s="17"/>
      <c r="AZ22" s="21"/>
      <c r="BA22" s="18" t="s">
        <v>12</v>
      </c>
      <c r="BB22" s="18"/>
      <c r="BC22" s="18"/>
      <c r="BD22" s="18"/>
      <c r="BE22" s="17">
        <f>SUM(BE10:BG21)</f>
        <v>3600</v>
      </c>
      <c r="BF22" s="17"/>
      <c r="BG22" s="17"/>
      <c r="BI22" s="21"/>
      <c r="BJ22" s="18" t="s">
        <v>12</v>
      </c>
      <c r="BK22" s="18"/>
      <c r="BL22" s="18"/>
      <c r="BM22" s="18"/>
      <c r="BN22" s="17">
        <f>SUM(BN10:BP21)</f>
        <v>0</v>
      </c>
      <c r="BO22" s="17"/>
      <c r="BP22" s="17"/>
    </row>
    <row r="23" spans="1:68" ht="15" customHeight="1" x14ac:dyDescent="0.15">
      <c r="A23" s="55"/>
      <c r="B23" s="73"/>
      <c r="C23" s="46" t="s">
        <v>56</v>
      </c>
      <c r="D23" s="46"/>
      <c r="E23" s="46"/>
      <c r="F23" s="46"/>
      <c r="G23" s="46"/>
      <c r="H23" s="45">
        <v>4900</v>
      </c>
      <c r="I23" s="45"/>
      <c r="J23" s="45"/>
      <c r="K23" s="45"/>
      <c r="L23" s="45"/>
      <c r="M23" s="53">
        <v>2400</v>
      </c>
      <c r="N23" s="53"/>
      <c r="O23" s="53"/>
      <c r="P23" s="53"/>
      <c r="Q23" s="53">
        <v>1500</v>
      </c>
      <c r="R23" s="53"/>
      <c r="S23" s="53"/>
      <c r="T23" s="53"/>
      <c r="U23" s="53">
        <v>1000</v>
      </c>
      <c r="V23" s="53"/>
      <c r="W23" s="53"/>
      <c r="X23" s="53"/>
      <c r="Y23" s="53"/>
      <c r="Z23" s="53"/>
      <c r="AA23" s="53"/>
      <c r="AB23" s="53"/>
      <c r="AC23" s="54">
        <f>SUM(M23:AB28)</f>
        <v>4900</v>
      </c>
      <c r="AD23" s="54"/>
      <c r="AE23" s="54"/>
      <c r="AF23" s="54"/>
      <c r="AH23" s="31"/>
      <c r="AI23" s="20"/>
      <c r="AJ23" s="20"/>
      <c r="AK23" s="20"/>
      <c r="AL23" s="20"/>
      <c r="AM23" s="19"/>
      <c r="AN23" s="19"/>
      <c r="AO23" s="19"/>
      <c r="AQ23" s="21"/>
      <c r="AR23" s="20"/>
      <c r="AS23" s="20"/>
      <c r="AT23" s="20"/>
      <c r="AU23" s="20"/>
      <c r="AV23" s="19"/>
      <c r="AW23" s="19"/>
      <c r="AX23" s="19"/>
      <c r="AZ23" s="21" t="s">
        <v>58</v>
      </c>
      <c r="BA23" s="20" t="s">
        <v>92</v>
      </c>
      <c r="BB23" s="20"/>
      <c r="BC23" s="20"/>
      <c r="BD23" s="20"/>
      <c r="BE23" s="19">
        <v>1000</v>
      </c>
      <c r="BF23" s="19"/>
      <c r="BG23" s="19"/>
      <c r="BI23" s="21"/>
      <c r="BJ23" s="20"/>
      <c r="BK23" s="20"/>
      <c r="BL23" s="20"/>
      <c r="BM23" s="20"/>
      <c r="BN23" s="19"/>
      <c r="BO23" s="19"/>
      <c r="BP23" s="19"/>
    </row>
    <row r="24" spans="1:68" ht="15" customHeight="1" x14ac:dyDescent="0.15">
      <c r="A24" s="55"/>
      <c r="B24" s="73"/>
      <c r="C24" s="46" t="s">
        <v>57</v>
      </c>
      <c r="D24" s="46"/>
      <c r="E24" s="46"/>
      <c r="F24" s="46"/>
      <c r="G24" s="46"/>
      <c r="H24" s="45">
        <v>3600</v>
      </c>
      <c r="I24" s="45"/>
      <c r="J24" s="45"/>
      <c r="K24" s="45"/>
      <c r="L24" s="45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54"/>
      <c r="AE24" s="54"/>
      <c r="AF24" s="54"/>
      <c r="AH24" s="31"/>
      <c r="AI24" s="20"/>
      <c r="AJ24" s="20"/>
      <c r="AK24" s="20"/>
      <c r="AL24" s="20"/>
      <c r="AM24" s="19"/>
      <c r="AN24" s="19"/>
      <c r="AO24" s="19"/>
      <c r="AQ24" s="21"/>
      <c r="AR24" s="20"/>
      <c r="AS24" s="20"/>
      <c r="AT24" s="20"/>
      <c r="AU24" s="20"/>
      <c r="AV24" s="19"/>
      <c r="AW24" s="19"/>
      <c r="AX24" s="19"/>
      <c r="AZ24" s="21"/>
      <c r="BA24" s="20" t="s">
        <v>93</v>
      </c>
      <c r="BB24" s="20"/>
      <c r="BC24" s="20"/>
      <c r="BD24" s="20"/>
      <c r="BE24" s="19">
        <v>600</v>
      </c>
      <c r="BF24" s="19"/>
      <c r="BG24" s="19"/>
      <c r="BI24" s="21"/>
      <c r="BJ24" s="20"/>
      <c r="BK24" s="20"/>
      <c r="BL24" s="20"/>
      <c r="BM24" s="20"/>
      <c r="BN24" s="19"/>
      <c r="BO24" s="19"/>
      <c r="BP24" s="19"/>
    </row>
    <row r="25" spans="1:68" ht="15" customHeight="1" x14ac:dyDescent="0.15">
      <c r="A25" s="55"/>
      <c r="B25" s="73"/>
      <c r="C25" s="46" t="s">
        <v>58</v>
      </c>
      <c r="D25" s="46"/>
      <c r="E25" s="46"/>
      <c r="F25" s="46"/>
      <c r="G25" s="46"/>
      <c r="H25" s="45">
        <v>3600</v>
      </c>
      <c r="I25" s="45"/>
      <c r="J25" s="45"/>
      <c r="K25" s="45"/>
      <c r="L25" s="45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54"/>
      <c r="AE25" s="54"/>
      <c r="AF25" s="54"/>
      <c r="AH25" s="31"/>
      <c r="AI25" s="20"/>
      <c r="AJ25" s="20"/>
      <c r="AK25" s="20"/>
      <c r="AL25" s="20"/>
      <c r="AM25" s="19"/>
      <c r="AN25" s="19"/>
      <c r="AO25" s="19"/>
      <c r="AQ25" s="21"/>
      <c r="AR25" s="20"/>
      <c r="AS25" s="20"/>
      <c r="AT25" s="20"/>
      <c r="AU25" s="20"/>
      <c r="AV25" s="19"/>
      <c r="AW25" s="19"/>
      <c r="AX25" s="19"/>
      <c r="AZ25" s="21"/>
      <c r="BA25" s="20" t="s">
        <v>91</v>
      </c>
      <c r="BB25" s="20"/>
      <c r="BC25" s="20"/>
      <c r="BD25" s="20"/>
      <c r="BE25" s="19">
        <v>1500</v>
      </c>
      <c r="BF25" s="19"/>
      <c r="BG25" s="19"/>
      <c r="BI25" s="21"/>
      <c r="BJ25" s="20"/>
      <c r="BK25" s="20"/>
      <c r="BL25" s="20"/>
      <c r="BM25" s="20"/>
      <c r="BN25" s="19"/>
      <c r="BO25" s="19"/>
      <c r="BP25" s="19"/>
    </row>
    <row r="26" spans="1:68" ht="15" customHeight="1" x14ac:dyDescent="0.15">
      <c r="A26" s="55"/>
      <c r="B26" s="73"/>
      <c r="C26" s="46"/>
      <c r="D26" s="46"/>
      <c r="E26" s="46"/>
      <c r="F26" s="46"/>
      <c r="G26" s="46"/>
      <c r="H26" s="45"/>
      <c r="I26" s="45"/>
      <c r="J26" s="45"/>
      <c r="K26" s="45"/>
      <c r="L26" s="45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54"/>
      <c r="AE26" s="54"/>
      <c r="AF26" s="54"/>
      <c r="AH26" s="31"/>
      <c r="AI26" s="20"/>
      <c r="AJ26" s="20"/>
      <c r="AK26" s="20"/>
      <c r="AL26" s="20"/>
      <c r="AM26" s="19"/>
      <c r="AN26" s="19"/>
      <c r="AO26" s="19"/>
      <c r="AQ26" s="21"/>
      <c r="AR26" s="20"/>
      <c r="AS26" s="20"/>
      <c r="AT26" s="20"/>
      <c r="AU26" s="20"/>
      <c r="AV26" s="19"/>
      <c r="AW26" s="19"/>
      <c r="AX26" s="19"/>
      <c r="AZ26" s="21"/>
      <c r="BA26" s="20" t="s">
        <v>98</v>
      </c>
      <c r="BB26" s="20"/>
      <c r="BC26" s="20"/>
      <c r="BD26" s="20"/>
      <c r="BE26" s="19">
        <v>500</v>
      </c>
      <c r="BF26" s="19"/>
      <c r="BG26" s="19"/>
      <c r="BI26" s="21"/>
      <c r="BJ26" s="20"/>
      <c r="BK26" s="20"/>
      <c r="BL26" s="20"/>
      <c r="BM26" s="20"/>
      <c r="BN26" s="19"/>
      <c r="BO26" s="19"/>
      <c r="BP26" s="19"/>
    </row>
    <row r="27" spans="1:68" ht="15" customHeight="1" x14ac:dyDescent="0.15">
      <c r="A27" s="55"/>
      <c r="B27" s="73"/>
      <c r="C27" s="46"/>
      <c r="D27" s="46"/>
      <c r="E27" s="46"/>
      <c r="F27" s="46"/>
      <c r="G27" s="46"/>
      <c r="H27" s="45"/>
      <c r="I27" s="45"/>
      <c r="J27" s="45"/>
      <c r="K27" s="45"/>
      <c r="L27" s="45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54"/>
      <c r="AE27" s="54"/>
      <c r="AF27" s="54"/>
      <c r="AH27" s="31"/>
      <c r="AI27" s="20"/>
      <c r="AJ27" s="20"/>
      <c r="AK27" s="20"/>
      <c r="AL27" s="20"/>
      <c r="AM27" s="19"/>
      <c r="AN27" s="19"/>
      <c r="AO27" s="19"/>
      <c r="AQ27" s="21"/>
      <c r="AR27" s="20"/>
      <c r="AS27" s="20"/>
      <c r="AT27" s="20"/>
      <c r="AU27" s="20"/>
      <c r="AV27" s="19"/>
      <c r="AW27" s="19"/>
      <c r="AX27" s="19"/>
      <c r="AZ27" s="21"/>
      <c r="BA27" s="20"/>
      <c r="BB27" s="20"/>
      <c r="BC27" s="20"/>
      <c r="BD27" s="20"/>
      <c r="BE27" s="19"/>
      <c r="BF27" s="19"/>
      <c r="BG27" s="19"/>
      <c r="BI27" s="21"/>
      <c r="BJ27" s="20"/>
      <c r="BK27" s="20"/>
      <c r="BL27" s="20"/>
      <c r="BM27" s="20"/>
      <c r="BN27" s="19"/>
      <c r="BO27" s="19"/>
      <c r="BP27" s="19"/>
    </row>
    <row r="28" spans="1:68" ht="15" customHeight="1" x14ac:dyDescent="0.15">
      <c r="A28" s="55"/>
      <c r="B28" s="74"/>
      <c r="C28" s="46"/>
      <c r="D28" s="46"/>
      <c r="E28" s="46"/>
      <c r="F28" s="46"/>
      <c r="G28" s="46"/>
      <c r="H28" s="45"/>
      <c r="I28" s="45"/>
      <c r="J28" s="45"/>
      <c r="K28" s="45"/>
      <c r="L28" s="45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54"/>
      <c r="AE28" s="54"/>
      <c r="AF28" s="54"/>
      <c r="AH28" s="31"/>
      <c r="AI28" s="20"/>
      <c r="AJ28" s="20"/>
      <c r="AK28" s="20"/>
      <c r="AL28" s="20"/>
      <c r="AM28" s="19"/>
      <c r="AN28" s="19"/>
      <c r="AO28" s="19"/>
      <c r="AQ28" s="21"/>
      <c r="AR28" s="20"/>
      <c r="AS28" s="20"/>
      <c r="AT28" s="20"/>
      <c r="AU28" s="20"/>
      <c r="AV28" s="19"/>
      <c r="AW28" s="19"/>
      <c r="AX28" s="19"/>
      <c r="AZ28" s="21"/>
      <c r="BA28" s="20"/>
      <c r="BB28" s="20"/>
      <c r="BC28" s="20"/>
      <c r="BD28" s="20"/>
      <c r="BE28" s="19"/>
      <c r="BF28" s="19"/>
      <c r="BG28" s="19"/>
      <c r="BI28" s="21"/>
      <c r="BJ28" s="20"/>
      <c r="BK28" s="20"/>
      <c r="BL28" s="20"/>
      <c r="BM28" s="20"/>
      <c r="BN28" s="19"/>
      <c r="BO28" s="19"/>
      <c r="BP28" s="19"/>
    </row>
    <row r="29" spans="1:68" ht="15" customHeight="1" x14ac:dyDescent="0.15">
      <c r="A29" s="55"/>
      <c r="B29" s="69" t="s">
        <v>61</v>
      </c>
      <c r="C29" s="70"/>
      <c r="D29" s="70"/>
      <c r="E29" s="70"/>
      <c r="F29" s="70"/>
      <c r="G29" s="71"/>
      <c r="H29" s="45">
        <f>MAX(H23:L28)</f>
        <v>4900</v>
      </c>
      <c r="I29" s="45"/>
      <c r="J29" s="45"/>
      <c r="K29" s="45"/>
      <c r="L29" s="45"/>
      <c r="M29" s="61"/>
      <c r="N29" s="61"/>
      <c r="O29" s="61"/>
      <c r="P29" s="62"/>
      <c r="Q29" s="63"/>
      <c r="R29" s="61"/>
      <c r="S29" s="61"/>
      <c r="T29" s="62"/>
      <c r="U29" s="63"/>
      <c r="V29" s="61"/>
      <c r="W29" s="61"/>
      <c r="X29" s="62"/>
      <c r="Y29" s="63"/>
      <c r="Z29" s="61"/>
      <c r="AA29" s="61"/>
      <c r="AB29" s="62"/>
      <c r="AC29" s="63"/>
      <c r="AD29" s="61"/>
      <c r="AE29" s="61"/>
      <c r="AF29" s="61"/>
      <c r="AH29" s="31"/>
      <c r="AI29" s="20"/>
      <c r="AJ29" s="20"/>
      <c r="AK29" s="20"/>
      <c r="AL29" s="20"/>
      <c r="AM29" s="19"/>
      <c r="AN29" s="19"/>
      <c r="AO29" s="19"/>
      <c r="AQ29" s="21"/>
      <c r="AR29" s="20"/>
      <c r="AS29" s="20"/>
      <c r="AT29" s="20"/>
      <c r="AU29" s="20"/>
      <c r="AV29" s="19"/>
      <c r="AW29" s="19"/>
      <c r="AX29" s="19"/>
      <c r="AZ29" s="21"/>
      <c r="BA29" s="20"/>
      <c r="BB29" s="20"/>
      <c r="BC29" s="20"/>
      <c r="BD29" s="20"/>
      <c r="BE29" s="19"/>
      <c r="BF29" s="19"/>
      <c r="BG29" s="19"/>
      <c r="BI29" s="21"/>
      <c r="BJ29" s="20"/>
      <c r="BK29" s="20"/>
      <c r="BL29" s="20"/>
      <c r="BM29" s="20"/>
      <c r="BN29" s="19"/>
      <c r="BO29" s="19"/>
      <c r="BP29" s="19"/>
    </row>
    <row r="30" spans="1:68" ht="15" customHeight="1" x14ac:dyDescent="0.15">
      <c r="A30" s="55"/>
      <c r="B30" s="55"/>
      <c r="C30" s="47" t="s">
        <v>14</v>
      </c>
      <c r="D30" s="47"/>
      <c r="E30" s="47"/>
      <c r="F30" s="47"/>
      <c r="G30" s="47"/>
      <c r="H30" s="42" t="s">
        <v>15</v>
      </c>
      <c r="I30" s="59"/>
      <c r="J30" s="59"/>
      <c r="K30" s="59"/>
      <c r="L30" s="60"/>
      <c r="M30" s="66"/>
      <c r="N30" s="66"/>
      <c r="O30" s="66"/>
      <c r="P30" s="67"/>
      <c r="Q30" s="68"/>
      <c r="R30" s="66"/>
      <c r="S30" s="66"/>
      <c r="T30" s="67"/>
      <c r="U30" s="68"/>
      <c r="V30" s="66"/>
      <c r="W30" s="66"/>
      <c r="X30" s="67"/>
      <c r="Y30" s="68"/>
      <c r="Z30" s="66"/>
      <c r="AA30" s="66"/>
      <c r="AB30" s="67"/>
      <c r="AC30" s="68"/>
      <c r="AD30" s="66"/>
      <c r="AE30" s="66"/>
      <c r="AF30" s="66"/>
      <c r="AH30" s="31"/>
      <c r="AI30" s="20"/>
      <c r="AJ30" s="20"/>
      <c r="AK30" s="20"/>
      <c r="AL30" s="20"/>
      <c r="AM30" s="19"/>
      <c r="AN30" s="19"/>
      <c r="AO30" s="19"/>
      <c r="AQ30" s="21"/>
      <c r="AR30" s="20"/>
      <c r="AS30" s="20"/>
      <c r="AT30" s="20"/>
      <c r="AU30" s="20"/>
      <c r="AV30" s="19"/>
      <c r="AW30" s="19"/>
      <c r="AX30" s="19"/>
      <c r="AZ30" s="21"/>
      <c r="BA30" s="20"/>
      <c r="BB30" s="20"/>
      <c r="BC30" s="20"/>
      <c r="BD30" s="20"/>
      <c r="BE30" s="19"/>
      <c r="BF30" s="19"/>
      <c r="BG30" s="19"/>
      <c r="BI30" s="21"/>
      <c r="BJ30" s="20"/>
      <c r="BK30" s="20"/>
      <c r="BL30" s="20"/>
      <c r="BM30" s="20"/>
      <c r="BN30" s="19"/>
      <c r="BO30" s="19"/>
      <c r="BP30" s="19"/>
    </row>
    <row r="31" spans="1:68" ht="15" customHeight="1" x14ac:dyDescent="0.15">
      <c r="A31" s="55"/>
      <c r="B31" s="55"/>
      <c r="C31" s="46"/>
      <c r="D31" s="46"/>
      <c r="E31" s="46"/>
      <c r="F31" s="46"/>
      <c r="G31" s="46"/>
      <c r="H31" s="45"/>
      <c r="I31" s="45"/>
      <c r="J31" s="45"/>
      <c r="K31" s="45"/>
      <c r="L31" s="45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>
        <f>SUM(M31:AB36)</f>
        <v>0</v>
      </c>
      <c r="AD31" s="54"/>
      <c r="AE31" s="54"/>
      <c r="AF31" s="54"/>
      <c r="AH31" s="31"/>
      <c r="AI31" s="20"/>
      <c r="AJ31" s="20"/>
      <c r="AK31" s="20"/>
      <c r="AL31" s="20"/>
      <c r="AM31" s="19"/>
      <c r="AN31" s="19"/>
      <c r="AO31" s="19"/>
      <c r="AQ31" s="21"/>
      <c r="AR31" s="20"/>
      <c r="AS31" s="20"/>
      <c r="AT31" s="20"/>
      <c r="AU31" s="20"/>
      <c r="AV31" s="19"/>
      <c r="AW31" s="19"/>
      <c r="AX31" s="19"/>
      <c r="AZ31" s="21"/>
      <c r="BA31" s="20"/>
      <c r="BB31" s="20"/>
      <c r="BC31" s="20"/>
      <c r="BD31" s="20"/>
      <c r="BE31" s="19"/>
      <c r="BF31" s="19"/>
      <c r="BG31" s="19"/>
      <c r="BI31" s="21"/>
      <c r="BJ31" s="20"/>
      <c r="BK31" s="20"/>
      <c r="BL31" s="20"/>
      <c r="BM31" s="20"/>
      <c r="BN31" s="19"/>
      <c r="BO31" s="19"/>
      <c r="BP31" s="19"/>
    </row>
    <row r="32" spans="1:68" ht="15" customHeight="1" x14ac:dyDescent="0.15">
      <c r="A32" s="55"/>
      <c r="B32" s="55"/>
      <c r="C32" s="46"/>
      <c r="D32" s="46"/>
      <c r="E32" s="46"/>
      <c r="F32" s="46"/>
      <c r="G32" s="46"/>
      <c r="H32" s="45"/>
      <c r="I32" s="45"/>
      <c r="J32" s="45"/>
      <c r="K32" s="45"/>
      <c r="L32" s="45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54"/>
      <c r="AE32" s="54"/>
      <c r="AF32" s="54"/>
      <c r="AH32" s="31"/>
      <c r="AI32" s="20"/>
      <c r="AJ32" s="20"/>
      <c r="AK32" s="20"/>
      <c r="AL32" s="20"/>
      <c r="AM32" s="19"/>
      <c r="AN32" s="19"/>
      <c r="AO32" s="19"/>
      <c r="AQ32" s="21"/>
      <c r="AR32" s="20"/>
      <c r="AS32" s="20"/>
      <c r="AT32" s="20"/>
      <c r="AU32" s="20"/>
      <c r="AV32" s="19"/>
      <c r="AW32" s="19"/>
      <c r="AX32" s="19"/>
      <c r="AZ32" s="21"/>
      <c r="BA32" s="20"/>
      <c r="BB32" s="20"/>
      <c r="BC32" s="20"/>
      <c r="BD32" s="20"/>
      <c r="BE32" s="19"/>
      <c r="BF32" s="19"/>
      <c r="BG32" s="19"/>
      <c r="BI32" s="21"/>
      <c r="BJ32" s="20"/>
      <c r="BK32" s="20"/>
      <c r="BL32" s="20"/>
      <c r="BM32" s="20"/>
      <c r="BN32" s="19"/>
      <c r="BO32" s="19"/>
      <c r="BP32" s="19"/>
    </row>
    <row r="33" spans="1:68" ht="15" customHeight="1" x14ac:dyDescent="0.15">
      <c r="A33" s="55"/>
      <c r="B33" s="55"/>
      <c r="C33" s="46"/>
      <c r="D33" s="46"/>
      <c r="E33" s="46"/>
      <c r="F33" s="46"/>
      <c r="G33" s="46"/>
      <c r="H33" s="45"/>
      <c r="I33" s="45"/>
      <c r="J33" s="45"/>
      <c r="K33" s="45"/>
      <c r="L33" s="45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54"/>
      <c r="AE33" s="54"/>
      <c r="AF33" s="54"/>
      <c r="AH33" s="31"/>
      <c r="AI33" s="20"/>
      <c r="AJ33" s="20"/>
      <c r="AK33" s="20"/>
      <c r="AL33" s="20"/>
      <c r="AM33" s="19"/>
      <c r="AN33" s="19"/>
      <c r="AO33" s="19"/>
      <c r="AQ33" s="20"/>
      <c r="AR33" s="20"/>
      <c r="AS33" s="20"/>
      <c r="AT33" s="20"/>
      <c r="AU33" s="20"/>
      <c r="AV33" s="19"/>
      <c r="AW33" s="19"/>
      <c r="AX33" s="19"/>
      <c r="AZ33" s="20"/>
      <c r="BA33" s="20"/>
      <c r="BB33" s="20"/>
      <c r="BC33" s="20"/>
      <c r="BD33" s="20"/>
      <c r="BE33" s="19"/>
      <c r="BF33" s="19"/>
      <c r="BG33" s="19"/>
      <c r="BI33" s="20"/>
      <c r="BJ33" s="20"/>
      <c r="BK33" s="20"/>
      <c r="BL33" s="20"/>
      <c r="BM33" s="20"/>
      <c r="BN33" s="19"/>
      <c r="BO33" s="19"/>
      <c r="BP33" s="19"/>
    </row>
    <row r="34" spans="1:68" ht="15" customHeight="1" x14ac:dyDescent="0.15">
      <c r="A34" s="55"/>
      <c r="B34" s="55"/>
      <c r="C34" s="46"/>
      <c r="D34" s="46"/>
      <c r="E34" s="46"/>
      <c r="F34" s="46"/>
      <c r="G34" s="46"/>
      <c r="H34" s="45"/>
      <c r="I34" s="45"/>
      <c r="J34" s="45"/>
      <c r="K34" s="45"/>
      <c r="L34" s="45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54"/>
      <c r="AE34" s="54"/>
      <c r="AF34" s="54"/>
      <c r="AH34" s="31"/>
      <c r="AI34" s="20"/>
      <c r="AJ34" s="20"/>
      <c r="AK34" s="20"/>
      <c r="AL34" s="20"/>
      <c r="AM34" s="19"/>
      <c r="AN34" s="19"/>
      <c r="AO34" s="19"/>
      <c r="AQ34" s="20"/>
      <c r="AR34" s="20"/>
      <c r="AS34" s="20"/>
      <c r="AT34" s="20"/>
      <c r="AU34" s="20"/>
      <c r="AV34" s="19"/>
      <c r="AW34" s="19"/>
      <c r="AX34" s="19"/>
      <c r="AZ34" s="20"/>
      <c r="BA34" s="20"/>
      <c r="BB34" s="20"/>
      <c r="BC34" s="20"/>
      <c r="BD34" s="20"/>
      <c r="BE34" s="19"/>
      <c r="BF34" s="19"/>
      <c r="BG34" s="19"/>
      <c r="BI34" s="20"/>
      <c r="BJ34" s="20"/>
      <c r="BK34" s="20"/>
      <c r="BL34" s="20"/>
      <c r="BM34" s="20"/>
      <c r="BN34" s="19"/>
      <c r="BO34" s="19"/>
      <c r="BP34" s="19"/>
    </row>
    <row r="35" spans="1:68" ht="15" customHeight="1" x14ac:dyDescent="0.15">
      <c r="A35" s="55"/>
      <c r="B35" s="55"/>
      <c r="C35" s="46"/>
      <c r="D35" s="46"/>
      <c r="E35" s="46"/>
      <c r="F35" s="46"/>
      <c r="G35" s="46"/>
      <c r="H35" s="45"/>
      <c r="I35" s="45"/>
      <c r="J35" s="45"/>
      <c r="K35" s="45"/>
      <c r="L35" s="45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54"/>
      <c r="AE35" s="54"/>
      <c r="AF35" s="54"/>
      <c r="AH35" s="31"/>
      <c r="AI35" s="47"/>
      <c r="AJ35" s="47"/>
      <c r="AK35" s="47"/>
      <c r="AL35" s="47"/>
      <c r="AM35" s="65"/>
      <c r="AN35" s="65"/>
      <c r="AO35" s="65"/>
      <c r="AQ35" s="20"/>
      <c r="AR35" s="18" t="s">
        <v>12</v>
      </c>
      <c r="AS35" s="18"/>
      <c r="AT35" s="18"/>
      <c r="AU35" s="18"/>
      <c r="AV35" s="17">
        <f>SUM(AV23:AX34)</f>
        <v>0</v>
      </c>
      <c r="AW35" s="17"/>
      <c r="AX35" s="17"/>
      <c r="AZ35" s="20"/>
      <c r="BA35" s="18" t="s">
        <v>12</v>
      </c>
      <c r="BB35" s="18"/>
      <c r="BC35" s="18"/>
      <c r="BD35" s="18"/>
      <c r="BE35" s="17">
        <f>SUM(BE23:BG34)</f>
        <v>3600</v>
      </c>
      <c r="BF35" s="17"/>
      <c r="BG35" s="17"/>
      <c r="BI35" s="20"/>
      <c r="BJ35" s="18" t="s">
        <v>12</v>
      </c>
      <c r="BK35" s="18"/>
      <c r="BL35" s="18"/>
      <c r="BM35" s="18"/>
      <c r="BN35" s="17">
        <f>SUM(BN23:BP34)</f>
        <v>0</v>
      </c>
      <c r="BO35" s="17"/>
      <c r="BP35" s="17"/>
    </row>
    <row r="36" spans="1:68" ht="15" customHeight="1" x14ac:dyDescent="0.15">
      <c r="A36" s="55"/>
      <c r="B36" s="55"/>
      <c r="C36" s="46"/>
      <c r="D36" s="46"/>
      <c r="E36" s="46"/>
      <c r="F36" s="46"/>
      <c r="G36" s="46"/>
      <c r="H36" s="45"/>
      <c r="I36" s="45"/>
      <c r="J36" s="45"/>
      <c r="K36" s="45"/>
      <c r="L36" s="45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54"/>
      <c r="AE36" s="54"/>
      <c r="AF36" s="54"/>
      <c r="AH36" s="31"/>
      <c r="AI36" s="20"/>
      <c r="AJ36" s="20"/>
      <c r="AK36" s="20"/>
      <c r="AL36" s="20"/>
      <c r="AM36" s="19"/>
      <c r="AN36" s="19"/>
      <c r="AO36" s="19"/>
      <c r="AQ36" s="20"/>
      <c r="AR36" s="20"/>
      <c r="AS36" s="20"/>
      <c r="AT36" s="20"/>
      <c r="AU36" s="20"/>
      <c r="AV36" s="19"/>
      <c r="AW36" s="19"/>
      <c r="AX36" s="19"/>
      <c r="AZ36" s="21" t="s">
        <v>48</v>
      </c>
      <c r="BA36" s="20"/>
      <c r="BB36" s="20"/>
      <c r="BC36" s="20"/>
      <c r="BD36" s="20"/>
      <c r="BE36" s="19"/>
      <c r="BF36" s="19"/>
      <c r="BG36" s="19"/>
      <c r="BI36" s="64"/>
      <c r="BJ36" s="64"/>
      <c r="BK36" s="20"/>
      <c r="BL36" s="20"/>
      <c r="BM36" s="20"/>
      <c r="BN36" s="19"/>
      <c r="BO36" s="19"/>
      <c r="BP36" s="19"/>
    </row>
    <row r="37" spans="1:68" ht="15" customHeight="1" x14ac:dyDescent="0.15">
      <c r="A37" s="55"/>
      <c r="B37" s="47" t="s">
        <v>38</v>
      </c>
      <c r="C37" s="47"/>
      <c r="D37" s="47"/>
      <c r="E37" s="47"/>
      <c r="F37" s="47"/>
      <c r="G37" s="47"/>
      <c r="H37" s="45">
        <f>SUM(H31:L36)</f>
        <v>0</v>
      </c>
      <c r="I37" s="45"/>
      <c r="J37" s="45"/>
      <c r="K37" s="45"/>
      <c r="L37" s="45"/>
      <c r="M37" s="61"/>
      <c r="N37" s="61"/>
      <c r="O37" s="61"/>
      <c r="P37" s="62"/>
      <c r="Q37" s="63"/>
      <c r="R37" s="61"/>
      <c r="S37" s="61"/>
      <c r="T37" s="62"/>
      <c r="U37" s="63"/>
      <c r="V37" s="61"/>
      <c r="W37" s="61"/>
      <c r="X37" s="62"/>
      <c r="Y37" s="63"/>
      <c r="Z37" s="61"/>
      <c r="AA37" s="61"/>
      <c r="AB37" s="62"/>
      <c r="AC37" s="63"/>
      <c r="AD37" s="61"/>
      <c r="AE37" s="61"/>
      <c r="AF37" s="61"/>
      <c r="AH37" s="31"/>
      <c r="AI37" s="20"/>
      <c r="AJ37" s="20"/>
      <c r="AK37" s="20"/>
      <c r="AL37" s="20"/>
      <c r="AM37" s="19"/>
      <c r="AN37" s="19"/>
      <c r="AO37" s="19"/>
      <c r="AQ37" s="20"/>
      <c r="AR37" s="20"/>
      <c r="AS37" s="20"/>
      <c r="AT37" s="20"/>
      <c r="AU37" s="20"/>
      <c r="AV37" s="19"/>
      <c r="AW37" s="19"/>
      <c r="AX37" s="19"/>
      <c r="AZ37" s="21"/>
      <c r="BA37" s="20"/>
      <c r="BB37" s="20"/>
      <c r="BC37" s="20"/>
      <c r="BD37" s="20"/>
      <c r="BE37" s="19"/>
      <c r="BF37" s="19"/>
      <c r="BG37" s="19"/>
      <c r="BI37" s="20"/>
      <c r="BJ37" s="20"/>
      <c r="BK37" s="20"/>
      <c r="BL37" s="20"/>
      <c r="BM37" s="20"/>
      <c r="BN37" s="19"/>
      <c r="BO37" s="19"/>
      <c r="BP37" s="19"/>
    </row>
    <row r="38" spans="1:68" ht="15" customHeight="1" x14ac:dyDescent="0.15">
      <c r="A38" s="47" t="s">
        <v>12</v>
      </c>
      <c r="B38" s="47"/>
      <c r="C38" s="47"/>
      <c r="D38" s="47"/>
      <c r="E38" s="47"/>
      <c r="F38" s="47"/>
      <c r="G38" s="47"/>
      <c r="H38" s="48">
        <f>H21+H29+H37</f>
        <v>18300</v>
      </c>
      <c r="I38" s="43"/>
      <c r="J38" s="43"/>
      <c r="K38" s="43"/>
      <c r="L38" s="44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  <c r="AH38" s="31"/>
      <c r="AI38" s="49"/>
      <c r="AJ38" s="50"/>
      <c r="AK38" s="50"/>
      <c r="AL38" s="51"/>
      <c r="AM38" s="52"/>
      <c r="AN38" s="50"/>
      <c r="AO38" s="51"/>
      <c r="AQ38" s="20"/>
      <c r="AR38" s="49"/>
      <c r="AS38" s="50"/>
      <c r="AT38" s="50"/>
      <c r="AU38" s="51"/>
      <c r="AV38" s="52"/>
      <c r="AW38" s="50"/>
      <c r="AX38" s="51"/>
      <c r="AZ38" s="21"/>
      <c r="BA38" s="49"/>
      <c r="BB38" s="50"/>
      <c r="BC38" s="50"/>
      <c r="BD38" s="51"/>
      <c r="BE38" s="52"/>
      <c r="BF38" s="50"/>
      <c r="BG38" s="51"/>
      <c r="BI38" s="20"/>
      <c r="BJ38" s="49"/>
      <c r="BK38" s="50"/>
      <c r="BL38" s="50"/>
      <c r="BM38" s="51"/>
      <c r="BN38" s="52"/>
      <c r="BO38" s="50"/>
      <c r="BP38" s="51"/>
    </row>
    <row r="39" spans="1:68" ht="15" customHeight="1" x14ac:dyDescent="0.15">
      <c r="A39" s="55" t="s">
        <v>21</v>
      </c>
      <c r="B39" s="55"/>
      <c r="C39" s="56" t="s">
        <v>14</v>
      </c>
      <c r="D39" s="57"/>
      <c r="E39" s="57"/>
      <c r="F39" s="57"/>
      <c r="G39" s="58"/>
      <c r="H39" s="42" t="s">
        <v>15</v>
      </c>
      <c r="I39" s="59"/>
      <c r="J39" s="59"/>
      <c r="K39" s="59"/>
      <c r="L39" s="60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0"/>
      <c r="AH39" s="31"/>
      <c r="AI39" s="20"/>
      <c r="AJ39" s="20"/>
      <c r="AK39" s="20"/>
      <c r="AL39" s="20"/>
      <c r="AM39" s="19"/>
      <c r="AN39" s="19"/>
      <c r="AO39" s="19"/>
      <c r="AQ39" s="20"/>
      <c r="AR39" s="20"/>
      <c r="AS39" s="20"/>
      <c r="AT39" s="20"/>
      <c r="AU39" s="20"/>
      <c r="AV39" s="19"/>
      <c r="AW39" s="19"/>
      <c r="AX39" s="19"/>
      <c r="AZ39" s="21"/>
      <c r="BA39" s="20"/>
      <c r="BB39" s="20"/>
      <c r="BC39" s="20"/>
      <c r="BD39" s="20"/>
      <c r="BE39" s="19"/>
      <c r="BF39" s="19"/>
      <c r="BG39" s="19"/>
      <c r="BI39" s="20"/>
      <c r="BJ39" s="20"/>
      <c r="BK39" s="20"/>
      <c r="BL39" s="20"/>
      <c r="BM39" s="20"/>
      <c r="BN39" s="19"/>
      <c r="BO39" s="19"/>
      <c r="BP39" s="19"/>
    </row>
    <row r="40" spans="1:68" ht="15" customHeight="1" x14ac:dyDescent="0.15">
      <c r="A40" s="55"/>
      <c r="B40" s="55"/>
      <c r="C40" s="46" t="s">
        <v>54</v>
      </c>
      <c r="D40" s="46"/>
      <c r="E40" s="46"/>
      <c r="F40" s="46"/>
      <c r="G40" s="46"/>
      <c r="H40" s="45">
        <f>BN2</f>
        <v>0</v>
      </c>
      <c r="I40" s="45"/>
      <c r="J40" s="45"/>
      <c r="K40" s="45"/>
      <c r="L40" s="45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>
        <f>SUM(M40:AB43)</f>
        <v>0</v>
      </c>
      <c r="AD40" s="54"/>
      <c r="AE40" s="54"/>
      <c r="AF40" s="54"/>
      <c r="AH40" s="31"/>
      <c r="AI40" s="20"/>
      <c r="AJ40" s="20"/>
      <c r="AK40" s="20"/>
      <c r="AL40" s="20"/>
      <c r="AM40" s="19"/>
      <c r="AN40" s="19"/>
      <c r="AO40" s="19"/>
      <c r="AQ40" s="20"/>
      <c r="AR40" s="20"/>
      <c r="AS40" s="20"/>
      <c r="AT40" s="20"/>
      <c r="AU40" s="20"/>
      <c r="AV40" s="19"/>
      <c r="AW40" s="19"/>
      <c r="AX40" s="19"/>
      <c r="AZ40" s="21"/>
      <c r="BA40" s="20"/>
      <c r="BB40" s="20"/>
      <c r="BC40" s="20"/>
      <c r="BD40" s="20"/>
      <c r="BE40" s="19"/>
      <c r="BF40" s="19"/>
      <c r="BG40" s="19"/>
      <c r="BI40" s="20"/>
      <c r="BJ40" s="20"/>
      <c r="BK40" s="20"/>
      <c r="BL40" s="20"/>
      <c r="BM40" s="20"/>
      <c r="BN40" s="19"/>
      <c r="BO40" s="19"/>
      <c r="BP40" s="19"/>
    </row>
    <row r="41" spans="1:68" ht="15" customHeight="1" x14ac:dyDescent="0.15">
      <c r="A41" s="55"/>
      <c r="B41" s="55"/>
      <c r="C41" s="46" t="s">
        <v>55</v>
      </c>
      <c r="D41" s="46"/>
      <c r="E41" s="46"/>
      <c r="F41" s="46"/>
      <c r="G41" s="46"/>
      <c r="H41" s="45">
        <f>BN3</f>
        <v>0</v>
      </c>
      <c r="I41" s="45"/>
      <c r="J41" s="45"/>
      <c r="K41" s="45"/>
      <c r="L41" s="45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54"/>
      <c r="AE41" s="54"/>
      <c r="AF41" s="54"/>
      <c r="AH41" s="31"/>
      <c r="AI41" s="20"/>
      <c r="AJ41" s="20"/>
      <c r="AK41" s="20"/>
      <c r="AL41" s="20"/>
      <c r="AM41" s="19"/>
      <c r="AN41" s="19"/>
      <c r="AO41" s="19"/>
      <c r="AQ41" s="20"/>
      <c r="AR41" s="20"/>
      <c r="AS41" s="20"/>
      <c r="AT41" s="20"/>
      <c r="AU41" s="20"/>
      <c r="AV41" s="19"/>
      <c r="AW41" s="19"/>
      <c r="AX41" s="19"/>
      <c r="AZ41" s="21"/>
      <c r="BA41" s="20"/>
      <c r="BB41" s="20"/>
      <c r="BC41" s="20"/>
      <c r="BD41" s="20"/>
      <c r="BE41" s="19"/>
      <c r="BF41" s="19"/>
      <c r="BG41" s="19"/>
      <c r="BI41" s="20"/>
      <c r="BJ41" s="20"/>
      <c r="BK41" s="20"/>
      <c r="BL41" s="20"/>
      <c r="BM41" s="20"/>
      <c r="BN41" s="19"/>
      <c r="BO41" s="19"/>
      <c r="BP41" s="19"/>
    </row>
    <row r="42" spans="1:68" ht="15" customHeight="1" x14ac:dyDescent="0.15">
      <c r="A42" s="55"/>
      <c r="B42" s="55"/>
      <c r="C42" s="46"/>
      <c r="D42" s="46"/>
      <c r="E42" s="46"/>
      <c r="F42" s="46"/>
      <c r="G42" s="46"/>
      <c r="H42" s="45"/>
      <c r="I42" s="45"/>
      <c r="J42" s="45"/>
      <c r="K42" s="45"/>
      <c r="L42" s="45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54"/>
      <c r="AE42" s="54"/>
      <c r="AF42" s="54"/>
      <c r="AH42" s="31"/>
      <c r="AI42" s="20"/>
      <c r="AJ42" s="20"/>
      <c r="AK42" s="20"/>
      <c r="AL42" s="20"/>
      <c r="AM42" s="19"/>
      <c r="AN42" s="19"/>
      <c r="AO42" s="19"/>
      <c r="AQ42" s="20"/>
      <c r="AR42" s="20"/>
      <c r="AS42" s="20"/>
      <c r="AT42" s="20"/>
      <c r="AU42" s="20"/>
      <c r="AV42" s="19"/>
      <c r="AW42" s="19"/>
      <c r="AX42" s="19"/>
      <c r="AZ42" s="21"/>
      <c r="BA42" s="20"/>
      <c r="BB42" s="20"/>
      <c r="BC42" s="20"/>
      <c r="BD42" s="20"/>
      <c r="BE42" s="19"/>
      <c r="BF42" s="19"/>
      <c r="BG42" s="19"/>
      <c r="BI42" s="20"/>
      <c r="BJ42" s="20"/>
      <c r="BK42" s="20"/>
      <c r="BL42" s="20"/>
      <c r="BM42" s="20"/>
      <c r="BN42" s="19"/>
      <c r="BO42" s="19"/>
      <c r="BP42" s="19"/>
    </row>
    <row r="43" spans="1:68" ht="15" customHeight="1" x14ac:dyDescent="0.15">
      <c r="A43" s="55"/>
      <c r="B43" s="55"/>
      <c r="C43" s="46"/>
      <c r="D43" s="46"/>
      <c r="E43" s="46"/>
      <c r="F43" s="46"/>
      <c r="G43" s="46"/>
      <c r="H43" s="45"/>
      <c r="I43" s="45"/>
      <c r="J43" s="45"/>
      <c r="K43" s="45"/>
      <c r="L43" s="45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54"/>
      <c r="AE43" s="54"/>
      <c r="AF43" s="54"/>
      <c r="AH43" s="31"/>
      <c r="AI43" s="20"/>
      <c r="AJ43" s="20"/>
      <c r="AK43" s="20"/>
      <c r="AL43" s="20"/>
      <c r="AM43" s="19"/>
      <c r="AN43" s="19"/>
      <c r="AO43" s="19"/>
      <c r="AQ43" s="20"/>
      <c r="AR43" s="20"/>
      <c r="AS43" s="20"/>
      <c r="AT43" s="20"/>
      <c r="AU43" s="20"/>
      <c r="AV43" s="19"/>
      <c r="AW43" s="19"/>
      <c r="AX43" s="19"/>
      <c r="AZ43" s="21"/>
      <c r="BA43" s="20"/>
      <c r="BB43" s="20"/>
      <c r="BC43" s="20"/>
      <c r="BD43" s="20"/>
      <c r="BE43" s="19"/>
      <c r="BF43" s="19"/>
      <c r="BG43" s="19"/>
      <c r="BI43" s="20"/>
      <c r="BJ43" s="20"/>
      <c r="BK43" s="20"/>
      <c r="BL43" s="20"/>
      <c r="BM43" s="20"/>
      <c r="BN43" s="19"/>
      <c r="BO43" s="19"/>
      <c r="BP43" s="19"/>
    </row>
    <row r="44" spans="1:68" ht="15" customHeight="1" x14ac:dyDescent="0.15">
      <c r="A44" s="42" t="s">
        <v>12</v>
      </c>
      <c r="B44" s="43"/>
      <c r="C44" s="43"/>
      <c r="D44" s="43"/>
      <c r="E44" s="43"/>
      <c r="F44" s="43"/>
      <c r="G44" s="44"/>
      <c r="H44" s="45">
        <f>SUM(H39:L43)</f>
        <v>0</v>
      </c>
      <c r="I44" s="45"/>
      <c r="J44" s="45"/>
      <c r="K44" s="45"/>
      <c r="L44" s="45"/>
      <c r="M44" s="11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3"/>
      <c r="AH44" s="31"/>
      <c r="AI44" s="20"/>
      <c r="AJ44" s="20"/>
      <c r="AK44" s="20"/>
      <c r="AL44" s="20"/>
      <c r="AM44" s="19"/>
      <c r="AN44" s="19"/>
      <c r="AO44" s="19"/>
      <c r="AQ44" s="20"/>
      <c r="AR44" s="20"/>
      <c r="AS44" s="20"/>
      <c r="AT44" s="20"/>
      <c r="AU44" s="20"/>
      <c r="AV44" s="19"/>
      <c r="AW44" s="19"/>
      <c r="AX44" s="19"/>
      <c r="AZ44" s="21"/>
      <c r="BA44" s="20"/>
      <c r="BB44" s="20"/>
      <c r="BC44" s="20"/>
      <c r="BD44" s="20"/>
      <c r="BE44" s="19"/>
      <c r="BF44" s="19"/>
      <c r="BG44" s="19"/>
      <c r="BI44" s="20"/>
      <c r="BJ44" s="20"/>
      <c r="BK44" s="20"/>
      <c r="BL44" s="20"/>
      <c r="BM44" s="20"/>
      <c r="BN44" s="19"/>
      <c r="BO44" s="19"/>
      <c r="BP44" s="19"/>
    </row>
    <row r="45" spans="1:68" ht="15" customHeight="1" x14ac:dyDescent="0.15">
      <c r="A45" s="42" t="s">
        <v>22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5">
        <f>M11+M12+M13+M15+M23+M31+M40</f>
        <v>34200</v>
      </c>
      <c r="N45" s="45"/>
      <c r="O45" s="45"/>
      <c r="P45" s="45"/>
      <c r="Q45" s="45">
        <f t="shared" ref="Q45" si="5">Q11+Q12+Q13+Q15+Q23+Q31+Q40</f>
        <v>26500</v>
      </c>
      <c r="R45" s="45"/>
      <c r="S45" s="45"/>
      <c r="T45" s="45"/>
      <c r="U45" s="45">
        <f t="shared" ref="U45" si="6">U11+U12+U13+U15+U23+U31+U40</f>
        <v>15000</v>
      </c>
      <c r="V45" s="45"/>
      <c r="W45" s="45"/>
      <c r="X45" s="45"/>
      <c r="Y45" s="45">
        <f t="shared" ref="Y45" si="7">Y11+Y12+Y13+Y15+Y23+Y31+Y40</f>
        <v>11000</v>
      </c>
      <c r="Z45" s="45"/>
      <c r="AA45" s="45"/>
      <c r="AB45" s="45"/>
      <c r="AC45" s="45">
        <f t="shared" ref="AC45" si="8">AC11+AC12+AC13+AC15+AC23+AC31+AC40</f>
        <v>86700</v>
      </c>
      <c r="AD45" s="45"/>
      <c r="AE45" s="45"/>
      <c r="AF45" s="45"/>
      <c r="AH45" s="86"/>
      <c r="AI45" s="18" t="s">
        <v>12</v>
      </c>
      <c r="AJ45" s="18"/>
      <c r="AK45" s="18"/>
      <c r="AL45" s="18"/>
      <c r="AM45" s="17">
        <f>SUM(AM10:AO44)</f>
        <v>4000</v>
      </c>
      <c r="AN45" s="17"/>
      <c r="AO45" s="17"/>
      <c r="AQ45" s="20"/>
      <c r="AR45" s="18" t="s">
        <v>12</v>
      </c>
      <c r="AS45" s="18"/>
      <c r="AT45" s="18"/>
      <c r="AU45" s="18"/>
      <c r="AV45" s="17">
        <f>SUM(AV36:AX44)</f>
        <v>0</v>
      </c>
      <c r="AW45" s="17"/>
      <c r="AX45" s="17"/>
      <c r="AZ45" s="21"/>
      <c r="BA45" s="18" t="s">
        <v>12</v>
      </c>
      <c r="BB45" s="18"/>
      <c r="BC45" s="18"/>
      <c r="BD45" s="18"/>
      <c r="BE45" s="17">
        <f>SUM(BE36:BG44)</f>
        <v>0</v>
      </c>
      <c r="BF45" s="17"/>
      <c r="BG45" s="17"/>
      <c r="BI45" s="20"/>
      <c r="BJ45" s="14" t="s">
        <v>12</v>
      </c>
      <c r="BK45" s="15"/>
      <c r="BL45" s="15"/>
      <c r="BM45" s="16"/>
      <c r="BN45" s="17">
        <f>SUM(BN36:BP44)</f>
        <v>0</v>
      </c>
      <c r="BO45" s="17"/>
      <c r="BP45" s="17"/>
    </row>
    <row r="46" spans="1:68" ht="1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H46" s="29" t="s">
        <v>97</v>
      </c>
      <c r="AI46" s="37" t="s">
        <v>80</v>
      </c>
      <c r="AJ46" s="38"/>
      <c r="AK46" s="38"/>
      <c r="AL46" s="38"/>
      <c r="AM46" s="19">
        <v>300</v>
      </c>
      <c r="AN46" s="19"/>
      <c r="AO46" s="19"/>
      <c r="AQ46" s="20"/>
      <c r="AR46" s="20"/>
      <c r="AS46" s="20"/>
      <c r="AT46" s="20"/>
      <c r="AU46" s="20"/>
      <c r="AV46" s="19"/>
      <c r="AW46" s="19"/>
      <c r="AX46" s="19"/>
      <c r="AZ46" s="21" t="s">
        <v>50</v>
      </c>
      <c r="BA46" s="20"/>
      <c r="BB46" s="20"/>
      <c r="BC46" s="20"/>
      <c r="BD46" s="20"/>
      <c r="BE46" s="19"/>
      <c r="BF46" s="19"/>
      <c r="BG46" s="19"/>
      <c r="BI46" s="14" t="s">
        <v>20</v>
      </c>
      <c r="BJ46" s="15"/>
      <c r="BK46" s="15"/>
      <c r="BL46" s="15"/>
      <c r="BM46" s="16"/>
      <c r="BN46" s="17">
        <f>BN9+BN22+BN35+BN45</f>
        <v>0</v>
      </c>
      <c r="BO46" s="17"/>
      <c r="BP46" s="17"/>
    </row>
    <row r="47" spans="1:68" ht="15" customHeight="1" x14ac:dyDescent="0.15">
      <c r="A47" s="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47" t="s">
        <v>24</v>
      </c>
      <c r="N47" s="47"/>
      <c r="O47" s="47"/>
      <c r="P47" s="47"/>
      <c r="Q47" s="47" t="s">
        <v>25</v>
      </c>
      <c r="R47" s="47"/>
      <c r="S47" s="47"/>
      <c r="T47" s="47"/>
      <c r="U47" s="47" t="s">
        <v>26</v>
      </c>
      <c r="V47" s="47"/>
      <c r="W47" s="47"/>
      <c r="X47" s="47"/>
      <c r="Y47" s="47" t="s">
        <v>27</v>
      </c>
      <c r="Z47" s="47"/>
      <c r="AA47" s="47"/>
      <c r="AB47" s="47"/>
      <c r="AC47" s="47" t="s">
        <v>28</v>
      </c>
      <c r="AD47" s="47"/>
      <c r="AE47" s="47"/>
      <c r="AF47" s="47"/>
      <c r="AH47" s="30"/>
      <c r="AI47" s="20"/>
      <c r="AJ47" s="20"/>
      <c r="AK47" s="20"/>
      <c r="AL47" s="20"/>
      <c r="AM47" s="19"/>
      <c r="AN47" s="19"/>
      <c r="AO47" s="19"/>
      <c r="AQ47" s="20"/>
      <c r="AR47" s="20"/>
      <c r="AS47" s="20"/>
      <c r="AT47" s="20"/>
      <c r="AU47" s="20"/>
      <c r="AV47" s="19"/>
      <c r="AW47" s="19"/>
      <c r="AX47" s="19"/>
      <c r="AZ47" s="21"/>
      <c r="BA47" s="20"/>
      <c r="BB47" s="20"/>
      <c r="BC47" s="20"/>
      <c r="BD47" s="20"/>
      <c r="BE47" s="19"/>
      <c r="BF47" s="19"/>
      <c r="BG47" s="19"/>
    </row>
    <row r="48" spans="1:68" ht="15" customHeight="1" x14ac:dyDescent="0.15">
      <c r="A48" s="4"/>
      <c r="B48" s="42" t="s">
        <v>23</v>
      </c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45">
        <f>M8+M45</f>
        <v>34750</v>
      </c>
      <c r="N48" s="35"/>
      <c r="O48" s="35"/>
      <c r="P48" s="35"/>
      <c r="Q48" s="45">
        <f t="shared" ref="Q48" si="9">Q8+Q45</f>
        <v>26500</v>
      </c>
      <c r="R48" s="35"/>
      <c r="S48" s="35"/>
      <c r="T48" s="35"/>
      <c r="U48" s="45">
        <f t="shared" ref="U48" si="10">U8+U45</f>
        <v>15000</v>
      </c>
      <c r="V48" s="35"/>
      <c r="W48" s="35"/>
      <c r="X48" s="35"/>
      <c r="Y48" s="45">
        <f t="shared" ref="Y48" si="11">Y8+Y45</f>
        <v>11000</v>
      </c>
      <c r="Z48" s="35"/>
      <c r="AA48" s="35"/>
      <c r="AB48" s="35"/>
      <c r="AC48" s="45">
        <f t="shared" ref="AC48" si="12">AC8+AC45</f>
        <v>87250</v>
      </c>
      <c r="AD48" s="35"/>
      <c r="AE48" s="35"/>
      <c r="AF48" s="35"/>
      <c r="AH48" s="30"/>
      <c r="AI48" s="20"/>
      <c r="AJ48" s="20"/>
      <c r="AK48" s="20"/>
      <c r="AL48" s="20"/>
      <c r="AM48" s="19"/>
      <c r="AN48" s="19"/>
      <c r="AO48" s="19"/>
      <c r="AQ48" s="20"/>
      <c r="AR48" s="20"/>
      <c r="AS48" s="20"/>
      <c r="AT48" s="20"/>
      <c r="AU48" s="20"/>
      <c r="AV48" s="19"/>
      <c r="AW48" s="19"/>
      <c r="AX48" s="19"/>
      <c r="AZ48" s="21"/>
      <c r="BA48" s="20"/>
      <c r="BB48" s="20"/>
      <c r="BC48" s="20"/>
      <c r="BD48" s="20"/>
      <c r="BE48" s="19"/>
      <c r="BF48" s="19"/>
      <c r="BG48" s="19"/>
    </row>
    <row r="49" spans="1:59" ht="15" customHeight="1" x14ac:dyDescent="0.15">
      <c r="AH49" s="30"/>
      <c r="AI49" s="20"/>
      <c r="AJ49" s="20"/>
      <c r="AK49" s="20"/>
      <c r="AL49" s="20"/>
      <c r="AM49" s="19"/>
      <c r="AN49" s="19"/>
      <c r="AO49" s="19"/>
      <c r="AQ49" s="20"/>
      <c r="AR49" s="20"/>
      <c r="AS49" s="20"/>
      <c r="AT49" s="20"/>
      <c r="AU49" s="20"/>
      <c r="AV49" s="19"/>
      <c r="AW49" s="19"/>
      <c r="AX49" s="19"/>
      <c r="AZ49" s="21"/>
      <c r="BA49" s="20"/>
      <c r="BB49" s="20"/>
      <c r="BC49" s="20"/>
      <c r="BD49" s="20"/>
      <c r="BE49" s="19"/>
      <c r="BF49" s="19"/>
      <c r="BG49" s="19"/>
    </row>
    <row r="50" spans="1:59" ht="15" customHeight="1" x14ac:dyDescent="0.15">
      <c r="E50" s="28"/>
      <c r="F50" s="28"/>
      <c r="AH50" s="30"/>
      <c r="AI50" s="20"/>
      <c r="AJ50" s="20"/>
      <c r="AK50" s="20"/>
      <c r="AL50" s="20"/>
      <c r="AM50" s="19"/>
      <c r="AN50" s="19"/>
      <c r="AO50" s="19"/>
      <c r="AQ50" s="20"/>
      <c r="AR50" s="20"/>
      <c r="AS50" s="20"/>
      <c r="AT50" s="20"/>
      <c r="AU50" s="20"/>
      <c r="AV50" s="19"/>
      <c r="AW50" s="19"/>
      <c r="AX50" s="19"/>
      <c r="AZ50" s="21"/>
      <c r="BA50" s="20"/>
      <c r="BB50" s="20"/>
      <c r="BC50" s="20"/>
      <c r="BD50" s="20"/>
      <c r="BE50" s="19"/>
      <c r="BF50" s="19"/>
      <c r="BG50" s="19"/>
    </row>
    <row r="51" spans="1:59" ht="15" customHeight="1" x14ac:dyDescent="0.15">
      <c r="A51" s="1">
        <v>1</v>
      </c>
      <c r="B51" s="1" t="s">
        <v>30</v>
      </c>
      <c r="C51" s="1"/>
      <c r="D51" s="2"/>
      <c r="E51" s="26"/>
      <c r="F51" s="27"/>
      <c r="G51" t="s">
        <v>29</v>
      </c>
      <c r="Q51" t="s">
        <v>31</v>
      </c>
      <c r="AH51" s="30"/>
      <c r="AI51" s="20"/>
      <c r="AJ51" s="20"/>
      <c r="AK51" s="20"/>
      <c r="AL51" s="20"/>
      <c r="AM51" s="19"/>
      <c r="AN51" s="19"/>
      <c r="AO51" s="19"/>
      <c r="AQ51" s="20"/>
      <c r="AR51" s="20"/>
      <c r="AS51" s="20"/>
      <c r="AT51" s="20"/>
      <c r="AU51" s="20"/>
      <c r="AV51" s="19"/>
      <c r="AW51" s="19"/>
      <c r="AX51" s="19"/>
      <c r="AZ51" s="21"/>
      <c r="BA51" s="20"/>
      <c r="BB51" s="20"/>
      <c r="BC51" s="20"/>
      <c r="BD51" s="20"/>
      <c r="BE51" s="19"/>
      <c r="BF51" s="19"/>
      <c r="BG51" s="19"/>
    </row>
    <row r="52" spans="1:59" ht="15" customHeight="1" x14ac:dyDescent="0.15">
      <c r="A52" s="1">
        <v>2</v>
      </c>
      <c r="B52" t="s">
        <v>32</v>
      </c>
      <c r="G52" s="22"/>
      <c r="H52" s="23"/>
      <c r="I52" t="s">
        <v>33</v>
      </c>
      <c r="AA52" s="24"/>
      <c r="AB52" s="25"/>
      <c r="AC52" t="s">
        <v>34</v>
      </c>
      <c r="AH52" s="30"/>
      <c r="AI52" s="20"/>
      <c r="AJ52" s="20"/>
      <c r="AK52" s="20"/>
      <c r="AL52" s="20"/>
      <c r="AM52" s="19"/>
      <c r="AN52" s="19"/>
      <c r="AO52" s="19"/>
      <c r="AQ52" s="20"/>
      <c r="AR52" s="18" t="s">
        <v>12</v>
      </c>
      <c r="AS52" s="18"/>
      <c r="AT52" s="18"/>
      <c r="AU52" s="18"/>
      <c r="AV52" s="17">
        <f>SUM(AV46:AX51)</f>
        <v>0</v>
      </c>
      <c r="AW52" s="17"/>
      <c r="AX52" s="17"/>
      <c r="AZ52" s="21"/>
      <c r="BA52" s="18" t="s">
        <v>12</v>
      </c>
      <c r="BB52" s="18"/>
      <c r="BC52" s="18"/>
      <c r="BD52" s="18"/>
      <c r="BE52" s="17">
        <f>SUM(BE46:BG51)</f>
        <v>0</v>
      </c>
      <c r="BF52" s="17"/>
      <c r="BG52" s="17"/>
    </row>
    <row r="53" spans="1:59" ht="15" customHeight="1" x14ac:dyDescent="0.15">
      <c r="B53" t="s">
        <v>35</v>
      </c>
      <c r="AH53" s="30"/>
      <c r="AI53" s="20"/>
      <c r="AJ53" s="20"/>
      <c r="AK53" s="20"/>
      <c r="AL53" s="20"/>
      <c r="AM53" s="19"/>
      <c r="AN53" s="19"/>
      <c r="AO53" s="19"/>
      <c r="AQ53" s="20"/>
      <c r="AR53" s="20"/>
      <c r="AS53" s="20"/>
      <c r="AT53" s="20"/>
      <c r="AU53" s="20"/>
      <c r="AV53" s="19"/>
      <c r="AW53" s="19"/>
      <c r="AX53" s="19"/>
      <c r="AZ53" s="21" t="s">
        <v>51</v>
      </c>
      <c r="BA53" s="20"/>
      <c r="BB53" s="20"/>
      <c r="BC53" s="20"/>
      <c r="BD53" s="20"/>
      <c r="BE53" s="19"/>
      <c r="BF53" s="19"/>
      <c r="BG53" s="19"/>
    </row>
    <row r="54" spans="1:59" ht="15" customHeight="1" x14ac:dyDescent="0.15">
      <c r="AH54" s="30"/>
      <c r="AI54" s="20"/>
      <c r="AJ54" s="20"/>
      <c r="AK54" s="20"/>
      <c r="AL54" s="20"/>
      <c r="AM54" s="19"/>
      <c r="AN54" s="19"/>
      <c r="AO54" s="19"/>
      <c r="AQ54" s="20"/>
      <c r="AR54" s="20"/>
      <c r="AS54" s="20"/>
      <c r="AT54" s="20"/>
      <c r="AU54" s="20"/>
      <c r="AV54" s="19"/>
      <c r="AW54" s="19"/>
      <c r="AX54" s="19"/>
      <c r="AZ54" s="21"/>
      <c r="BA54" s="20"/>
      <c r="BB54" s="20"/>
      <c r="BC54" s="20"/>
      <c r="BD54" s="20"/>
      <c r="BE54" s="19"/>
      <c r="BF54" s="19"/>
      <c r="BG54" s="19"/>
    </row>
    <row r="55" spans="1:59" ht="15" customHeight="1" x14ac:dyDescent="0.15">
      <c r="AH55" s="30"/>
      <c r="AI55" s="20"/>
      <c r="AJ55" s="20"/>
      <c r="AK55" s="20"/>
      <c r="AL55" s="20"/>
      <c r="AM55" s="19"/>
      <c r="AN55" s="19"/>
      <c r="AO55" s="19"/>
      <c r="AQ55" s="20"/>
      <c r="AR55" s="20"/>
      <c r="AS55" s="20"/>
      <c r="AT55" s="20"/>
      <c r="AU55" s="20"/>
      <c r="AV55" s="19"/>
      <c r="AW55" s="19"/>
      <c r="AX55" s="19"/>
      <c r="AZ55" s="21"/>
      <c r="BA55" s="20"/>
      <c r="BB55" s="20"/>
      <c r="BC55" s="20"/>
      <c r="BD55" s="20"/>
      <c r="BE55" s="19"/>
      <c r="BF55" s="19"/>
      <c r="BG55" s="19"/>
    </row>
    <row r="56" spans="1:59" ht="15" customHeight="1" x14ac:dyDescent="0.15">
      <c r="AH56" s="30"/>
      <c r="AI56" s="20"/>
      <c r="AJ56" s="20"/>
      <c r="AK56" s="20"/>
      <c r="AL56" s="20"/>
      <c r="AM56" s="19"/>
      <c r="AN56" s="19"/>
      <c r="AO56" s="19"/>
      <c r="AQ56" s="20"/>
      <c r="AR56" s="20"/>
      <c r="AS56" s="20"/>
      <c r="AT56" s="20"/>
      <c r="AU56" s="20"/>
      <c r="AV56" s="19"/>
      <c r="AW56" s="19"/>
      <c r="AX56" s="19"/>
      <c r="AZ56" s="21"/>
      <c r="BA56" s="20"/>
      <c r="BB56" s="20"/>
      <c r="BC56" s="20"/>
      <c r="BD56" s="20"/>
      <c r="BE56" s="19"/>
      <c r="BF56" s="19"/>
      <c r="BG56" s="19"/>
    </row>
    <row r="57" spans="1:59" ht="15" customHeight="1" x14ac:dyDescent="0.15">
      <c r="AH57" s="30"/>
      <c r="AI57" s="20"/>
      <c r="AJ57" s="20"/>
      <c r="AK57" s="20"/>
      <c r="AL57" s="20"/>
      <c r="AM57" s="19"/>
      <c r="AN57" s="19"/>
      <c r="AO57" s="19"/>
      <c r="AQ57" s="20"/>
      <c r="AR57" s="20"/>
      <c r="AS57" s="20"/>
      <c r="AT57" s="20"/>
      <c r="AU57" s="20"/>
      <c r="AV57" s="19"/>
      <c r="AW57" s="19"/>
      <c r="AX57" s="19"/>
      <c r="AZ57" s="21"/>
      <c r="BA57" s="20"/>
      <c r="BB57" s="20"/>
      <c r="BC57" s="20"/>
      <c r="BD57" s="20"/>
      <c r="BE57" s="19"/>
      <c r="BF57" s="19"/>
      <c r="BG57" s="19"/>
    </row>
    <row r="58" spans="1:59" ht="15" customHeight="1" x14ac:dyDescent="0.15">
      <c r="AH58" s="30"/>
      <c r="AI58" s="20"/>
      <c r="AJ58" s="20"/>
      <c r="AK58" s="20"/>
      <c r="AL58" s="20"/>
      <c r="AM58" s="19"/>
      <c r="AN58" s="19"/>
      <c r="AO58" s="19"/>
      <c r="AQ58" s="20"/>
      <c r="AR58" s="20"/>
      <c r="AS58" s="20"/>
      <c r="AT58" s="20"/>
      <c r="AU58" s="20"/>
      <c r="AV58" s="19"/>
      <c r="AW58" s="19"/>
      <c r="AX58" s="19"/>
      <c r="AZ58" s="21"/>
      <c r="BA58" s="20"/>
      <c r="BB58" s="20"/>
      <c r="BC58" s="20"/>
      <c r="BD58" s="20"/>
      <c r="BE58" s="19"/>
      <c r="BF58" s="19"/>
      <c r="BG58" s="19"/>
    </row>
    <row r="59" spans="1:59" ht="15" customHeight="1" x14ac:dyDescent="0.15">
      <c r="AH59" s="31"/>
      <c r="AI59" s="18" t="s">
        <v>12</v>
      </c>
      <c r="AJ59" s="18"/>
      <c r="AK59" s="18"/>
      <c r="AL59" s="18"/>
      <c r="AM59" s="17">
        <f>SUM(AM46:AO58)</f>
        <v>300</v>
      </c>
      <c r="AN59" s="17"/>
      <c r="AO59" s="17"/>
      <c r="AQ59" s="20"/>
      <c r="AR59" s="18" t="s">
        <v>12</v>
      </c>
      <c r="AS59" s="18"/>
      <c r="AT59" s="18"/>
      <c r="AU59" s="18"/>
      <c r="AV59" s="17">
        <f>SUM(AV53:AX58)</f>
        <v>0</v>
      </c>
      <c r="AW59" s="17"/>
      <c r="AX59" s="17"/>
      <c r="AZ59" s="21"/>
      <c r="BA59" s="18" t="s">
        <v>12</v>
      </c>
      <c r="BB59" s="18"/>
      <c r="BC59" s="18"/>
      <c r="BD59" s="18"/>
      <c r="BE59" s="17">
        <f>SUM(BE53:BG58)</f>
        <v>0</v>
      </c>
      <c r="BF59" s="17"/>
      <c r="BG59" s="17"/>
    </row>
    <row r="60" spans="1:59" ht="15" customHeight="1" x14ac:dyDescent="0.15">
      <c r="AH60" s="14" t="s">
        <v>20</v>
      </c>
      <c r="AI60" s="15"/>
      <c r="AJ60" s="15"/>
      <c r="AK60" s="15"/>
      <c r="AL60" s="16"/>
      <c r="AM60" s="17">
        <f>AM9+AM22+AM35+AM45+AM59</f>
        <v>8800</v>
      </c>
      <c r="AN60" s="17"/>
      <c r="AO60" s="17"/>
      <c r="AQ60" s="14" t="s">
        <v>20</v>
      </c>
      <c r="AR60" s="15"/>
      <c r="AS60" s="15"/>
      <c r="AT60" s="15"/>
      <c r="AU60" s="16"/>
      <c r="AV60" s="17">
        <f>AV9+AV22+AV35+AV45+AV52+AV59</f>
        <v>4600</v>
      </c>
      <c r="AW60" s="17"/>
      <c r="AX60" s="17"/>
      <c r="AZ60" s="14" t="s">
        <v>20</v>
      </c>
      <c r="BA60" s="15"/>
      <c r="BB60" s="15"/>
      <c r="BC60" s="15"/>
      <c r="BD60" s="16"/>
      <c r="BE60" s="17">
        <f>BE9+BE22+BE35+BE45+BE52+BE59</f>
        <v>12100</v>
      </c>
      <c r="BF60" s="17"/>
      <c r="BG60" s="17"/>
    </row>
  </sheetData>
  <mergeCells count="661">
    <mergeCell ref="C1:D1"/>
    <mergeCell ref="L1:M1"/>
    <mergeCell ref="AH1:AO1"/>
    <mergeCell ref="AQ1:AX1"/>
    <mergeCell ref="AZ1:BG1"/>
    <mergeCell ref="BI1:BP1"/>
    <mergeCell ref="B3:L3"/>
    <mergeCell ref="M3:P3"/>
    <mergeCell ref="Q3:T3"/>
    <mergeCell ref="U3:X3"/>
    <mergeCell ref="Y3:AB3"/>
    <mergeCell ref="AI3:AL3"/>
    <mergeCell ref="AZ2:AZ9"/>
    <mergeCell ref="BA2:BD2"/>
    <mergeCell ref="BE2:BG2"/>
    <mergeCell ref="BA3:BD3"/>
    <mergeCell ref="BE3:BG3"/>
    <mergeCell ref="AH2:AH9"/>
    <mergeCell ref="AI2:AL2"/>
    <mergeCell ref="AM2:AO2"/>
    <mergeCell ref="AQ2:AQ9"/>
    <mergeCell ref="AR2:AU2"/>
    <mergeCell ref="AV2:AX2"/>
    <mergeCell ref="AM3:AO3"/>
    <mergeCell ref="AR3:AU3"/>
    <mergeCell ref="AV3:AX3"/>
    <mergeCell ref="AM4:AO4"/>
    <mergeCell ref="AR4:AU4"/>
    <mergeCell ref="AV4:AX4"/>
    <mergeCell ref="BA4:BD4"/>
    <mergeCell ref="BE4:BG4"/>
    <mergeCell ref="BJ4:BM4"/>
    <mergeCell ref="BN4:BP4"/>
    <mergeCell ref="B4:L4"/>
    <mergeCell ref="M4:P4"/>
    <mergeCell ref="Q4:T4"/>
    <mergeCell ref="U4:X4"/>
    <mergeCell ref="Y4:AB4"/>
    <mergeCell ref="AI4:AL4"/>
    <mergeCell ref="BI2:BI9"/>
    <mergeCell ref="BJ2:BM2"/>
    <mergeCell ref="BN2:BP2"/>
    <mergeCell ref="BJ3:BM3"/>
    <mergeCell ref="BN3:BP3"/>
    <mergeCell ref="BJ5:BM5"/>
    <mergeCell ref="BN5:BP5"/>
    <mergeCell ref="AM5:AO5"/>
    <mergeCell ref="AR5:AU5"/>
    <mergeCell ref="AV5:AX5"/>
    <mergeCell ref="BA5:BD5"/>
    <mergeCell ref="BE5:BG5"/>
    <mergeCell ref="BJ7:BM7"/>
    <mergeCell ref="BN7:BP7"/>
    <mergeCell ref="BN6:BP6"/>
    <mergeCell ref="AM7:AO7"/>
    <mergeCell ref="AR7:AU7"/>
    <mergeCell ref="AM6:AO6"/>
    <mergeCell ref="A6:A8"/>
    <mergeCell ref="B6:L6"/>
    <mergeCell ref="M6:P6"/>
    <mergeCell ref="Q6:T6"/>
    <mergeCell ref="U6:X6"/>
    <mergeCell ref="Y6:AB6"/>
    <mergeCell ref="AC6:AF6"/>
    <mergeCell ref="AI6:AL6"/>
    <mergeCell ref="AI5:AL5"/>
    <mergeCell ref="B8:L8"/>
    <mergeCell ref="M8:P8"/>
    <mergeCell ref="Q8:T8"/>
    <mergeCell ref="U8:X8"/>
    <mergeCell ref="Y8:AB8"/>
    <mergeCell ref="B7:L7"/>
    <mergeCell ref="M7:P7"/>
    <mergeCell ref="Q7:T7"/>
    <mergeCell ref="U7:X7"/>
    <mergeCell ref="Y7:AB7"/>
    <mergeCell ref="AC7:AF7"/>
    <mergeCell ref="AI7:AL7"/>
    <mergeCell ref="AR6:AU6"/>
    <mergeCell ref="AV6:AX6"/>
    <mergeCell ref="BA6:BD6"/>
    <mergeCell ref="BE6:BG6"/>
    <mergeCell ref="BJ6:BM6"/>
    <mergeCell ref="AC8:AF8"/>
    <mergeCell ref="AI8:AL8"/>
    <mergeCell ref="AM8:AO8"/>
    <mergeCell ref="AR8:AU8"/>
    <mergeCell ref="AV8:AX8"/>
    <mergeCell ref="BA8:BD8"/>
    <mergeCell ref="AV7:AX7"/>
    <mergeCell ref="BA7:BD7"/>
    <mergeCell ref="BE7:BG7"/>
    <mergeCell ref="BE8:BG8"/>
    <mergeCell ref="BJ8:BM8"/>
    <mergeCell ref="C16:G16"/>
    <mergeCell ref="H16:L16"/>
    <mergeCell ref="AI16:AL16"/>
    <mergeCell ref="AM16:AO16"/>
    <mergeCell ref="C15:G15"/>
    <mergeCell ref="H15:L15"/>
    <mergeCell ref="M15:P20"/>
    <mergeCell ref="C17:G17"/>
    <mergeCell ref="BN8:BP8"/>
    <mergeCell ref="AI9:AL9"/>
    <mergeCell ref="AM9:AO9"/>
    <mergeCell ref="AR9:AU9"/>
    <mergeCell ref="AV9:AX9"/>
    <mergeCell ref="BA9:BD9"/>
    <mergeCell ref="BE9:BG9"/>
    <mergeCell ref="BJ9:BM9"/>
    <mergeCell ref="BN9:BP9"/>
    <mergeCell ref="AR13:AU13"/>
    <mergeCell ref="AR14:AU14"/>
    <mergeCell ref="AV14:AX14"/>
    <mergeCell ref="BA14:BD14"/>
    <mergeCell ref="BE14:BG14"/>
    <mergeCell ref="AR16:AU16"/>
    <mergeCell ref="AV16:AX16"/>
    <mergeCell ref="BA16:BD16"/>
    <mergeCell ref="A10:L10"/>
    <mergeCell ref="M10:P10"/>
    <mergeCell ref="Q10:T10"/>
    <mergeCell ref="U10:X10"/>
    <mergeCell ref="Y10:AB10"/>
    <mergeCell ref="AC10:AF10"/>
    <mergeCell ref="AH10:AH45"/>
    <mergeCell ref="AI10:AL10"/>
    <mergeCell ref="AM10:AO10"/>
    <mergeCell ref="AC11:AF11"/>
    <mergeCell ref="AI11:AL11"/>
    <mergeCell ref="A14:A37"/>
    <mergeCell ref="B14:B20"/>
    <mergeCell ref="C14:G14"/>
    <mergeCell ref="H14:L14"/>
    <mergeCell ref="M14:P14"/>
    <mergeCell ref="H17:L17"/>
    <mergeCell ref="AI17:AL17"/>
    <mergeCell ref="AM17:AO17"/>
    <mergeCell ref="AR17:AU17"/>
    <mergeCell ref="AV17:AX17"/>
    <mergeCell ref="BA17:BD17"/>
    <mergeCell ref="AC22:AF22"/>
    <mergeCell ref="BN11:BP11"/>
    <mergeCell ref="A12:L12"/>
    <mergeCell ref="M12:P12"/>
    <mergeCell ref="Q12:T12"/>
    <mergeCell ref="U12:X12"/>
    <mergeCell ref="Y12:AB12"/>
    <mergeCell ref="AC12:AF12"/>
    <mergeCell ref="AI12:AL12"/>
    <mergeCell ref="AM12:AO12"/>
    <mergeCell ref="AR12:AU12"/>
    <mergeCell ref="AM11:AO11"/>
    <mergeCell ref="AR11:AU11"/>
    <mergeCell ref="AV11:AX11"/>
    <mergeCell ref="BA11:BD11"/>
    <mergeCell ref="BE11:BG11"/>
    <mergeCell ref="BJ11:BM11"/>
    <mergeCell ref="BI10:BI22"/>
    <mergeCell ref="BJ10:BM10"/>
    <mergeCell ref="BN10:BP10"/>
    <mergeCell ref="A11:L11"/>
    <mergeCell ref="M11:P11"/>
    <mergeCell ref="Q11:T11"/>
    <mergeCell ref="U11:X11"/>
    <mergeCell ref="Y11:AB11"/>
    <mergeCell ref="BJ12:BM12"/>
    <mergeCell ref="BN12:BP12"/>
    <mergeCell ref="A13:L13"/>
    <mergeCell ref="M13:P13"/>
    <mergeCell ref="Q13:T13"/>
    <mergeCell ref="U13:X13"/>
    <mergeCell ref="Y13:AB13"/>
    <mergeCell ref="AC13:AF13"/>
    <mergeCell ref="AI13:AL13"/>
    <mergeCell ref="AM13:AO13"/>
    <mergeCell ref="AV13:AX13"/>
    <mergeCell ref="BA13:BD13"/>
    <mergeCell ref="BE13:BG13"/>
    <mergeCell ref="BJ13:BM13"/>
    <mergeCell ref="BN13:BP13"/>
    <mergeCell ref="AQ10:AQ22"/>
    <mergeCell ref="AR10:AU10"/>
    <mergeCell ref="AV10:AX10"/>
    <mergeCell ref="AZ10:AZ22"/>
    <mergeCell ref="BA10:BD10"/>
    <mergeCell ref="BE10:BG10"/>
    <mergeCell ref="AV12:AX12"/>
    <mergeCell ref="BA12:BD12"/>
    <mergeCell ref="BE12:BG12"/>
    <mergeCell ref="BJ14:BM14"/>
    <mergeCell ref="BN14:BP14"/>
    <mergeCell ref="Q14:T14"/>
    <mergeCell ref="U14:X14"/>
    <mergeCell ref="Y14:AB14"/>
    <mergeCell ref="AC14:AF14"/>
    <mergeCell ref="AI14:AL14"/>
    <mergeCell ref="AM14:AO14"/>
    <mergeCell ref="BE15:BG15"/>
    <mergeCell ref="BJ15:BM15"/>
    <mergeCell ref="BN15:BP15"/>
    <mergeCell ref="AC15:AF20"/>
    <mergeCell ref="AI15:AL15"/>
    <mergeCell ref="AM15:AO15"/>
    <mergeCell ref="AR15:AU15"/>
    <mergeCell ref="AV15:AX15"/>
    <mergeCell ref="BA15:BD15"/>
    <mergeCell ref="Q15:T20"/>
    <mergeCell ref="U15:X20"/>
    <mergeCell ref="Y15:AB20"/>
    <mergeCell ref="BE16:BG16"/>
    <mergeCell ref="BJ16:BM16"/>
    <mergeCell ref="BN16:BP16"/>
    <mergeCell ref="BN18:BP18"/>
    <mergeCell ref="BE17:BG17"/>
    <mergeCell ref="BJ17:BM17"/>
    <mergeCell ref="BN17:BP17"/>
    <mergeCell ref="BA19:BD19"/>
    <mergeCell ref="BE19:BG19"/>
    <mergeCell ref="BJ19:BM19"/>
    <mergeCell ref="C18:G18"/>
    <mergeCell ref="H18:L18"/>
    <mergeCell ref="AI18:AL18"/>
    <mergeCell ref="AM18:AO18"/>
    <mergeCell ref="AR18:AU18"/>
    <mergeCell ref="AV18:AX18"/>
    <mergeCell ref="BA18:BD18"/>
    <mergeCell ref="BE18:BG18"/>
    <mergeCell ref="BJ18:BM18"/>
    <mergeCell ref="BJ21:BM21"/>
    <mergeCell ref="BN21:BP21"/>
    <mergeCell ref="AM21:AO21"/>
    <mergeCell ref="AR21:AU21"/>
    <mergeCell ref="AV21:AX21"/>
    <mergeCell ref="BA21:BD21"/>
    <mergeCell ref="BE21:BG21"/>
    <mergeCell ref="BN19:BP19"/>
    <mergeCell ref="C20:G20"/>
    <mergeCell ref="H20:L20"/>
    <mergeCell ref="AI20:AL20"/>
    <mergeCell ref="AM20:AO20"/>
    <mergeCell ref="AR20:AU20"/>
    <mergeCell ref="AV20:AX20"/>
    <mergeCell ref="BA20:BD20"/>
    <mergeCell ref="BE20:BG20"/>
    <mergeCell ref="BJ20:BM20"/>
    <mergeCell ref="BN20:BP20"/>
    <mergeCell ref="C19:G19"/>
    <mergeCell ref="H19:L19"/>
    <mergeCell ref="AI19:AL19"/>
    <mergeCell ref="AM19:AO19"/>
    <mergeCell ref="AR19:AU19"/>
    <mergeCell ref="AV19:AX19"/>
    <mergeCell ref="AI21:AL21"/>
    <mergeCell ref="C26:G26"/>
    <mergeCell ref="H26:L26"/>
    <mergeCell ref="AI26:AL26"/>
    <mergeCell ref="C28:G28"/>
    <mergeCell ref="H28:L28"/>
    <mergeCell ref="AI28:AL28"/>
    <mergeCell ref="B21:G21"/>
    <mergeCell ref="H21:L21"/>
    <mergeCell ref="M21:P21"/>
    <mergeCell ref="Q21:T21"/>
    <mergeCell ref="U21:X21"/>
    <mergeCell ref="Y21:AB21"/>
    <mergeCell ref="AC21:AF21"/>
    <mergeCell ref="BJ22:BM22"/>
    <mergeCell ref="BN22:BP22"/>
    <mergeCell ref="C23:G23"/>
    <mergeCell ref="H23:L23"/>
    <mergeCell ref="M23:P28"/>
    <mergeCell ref="Q23:T28"/>
    <mergeCell ref="U23:X28"/>
    <mergeCell ref="Y23:AB28"/>
    <mergeCell ref="AC23:AF28"/>
    <mergeCell ref="AI23:AL23"/>
    <mergeCell ref="AI22:AL22"/>
    <mergeCell ref="AM22:AO22"/>
    <mergeCell ref="AR22:AU22"/>
    <mergeCell ref="AV22:AX22"/>
    <mergeCell ref="BA22:BD22"/>
    <mergeCell ref="BE22:BG22"/>
    <mergeCell ref="BE23:BG23"/>
    <mergeCell ref="BI23:BI35"/>
    <mergeCell ref="BJ23:BM23"/>
    <mergeCell ref="BN23:BP23"/>
    <mergeCell ref="C24:G24"/>
    <mergeCell ref="H24:L24"/>
    <mergeCell ref="AI24:AL24"/>
    <mergeCell ref="AM24:AO24"/>
    <mergeCell ref="AM23:AO23"/>
    <mergeCell ref="AQ23:AQ35"/>
    <mergeCell ref="AR23:AU23"/>
    <mergeCell ref="AV23:AX23"/>
    <mergeCell ref="AZ23:AZ35"/>
    <mergeCell ref="BA23:BD23"/>
    <mergeCell ref="BA24:BD24"/>
    <mergeCell ref="AM31:AO31"/>
    <mergeCell ref="AR31:AU31"/>
    <mergeCell ref="AV31:AX31"/>
    <mergeCell ref="AM26:AO26"/>
    <mergeCell ref="AR26:AU26"/>
    <mergeCell ref="AV26:AX26"/>
    <mergeCell ref="BA26:BD26"/>
    <mergeCell ref="AM28:AO28"/>
    <mergeCell ref="AR28:AU28"/>
    <mergeCell ref="AV28:AX28"/>
    <mergeCell ref="BA28:BD28"/>
    <mergeCell ref="AR32:AU32"/>
    <mergeCell ref="AV32:AX32"/>
    <mergeCell ref="BA32:BD32"/>
    <mergeCell ref="AM34:AO34"/>
    <mergeCell ref="AR34:AU34"/>
    <mergeCell ref="AV34:AX34"/>
    <mergeCell ref="BE24:BG24"/>
    <mergeCell ref="BJ24:BM24"/>
    <mergeCell ref="BN24:BP24"/>
    <mergeCell ref="C25:G25"/>
    <mergeCell ref="H25:L25"/>
    <mergeCell ref="AI25:AL25"/>
    <mergeCell ref="AM25:AO25"/>
    <mergeCell ref="AR25:AU25"/>
    <mergeCell ref="AV25:AX25"/>
    <mergeCell ref="BA25:BD25"/>
    <mergeCell ref="BE25:BG25"/>
    <mergeCell ref="BJ25:BM25"/>
    <mergeCell ref="BN25:BP25"/>
    <mergeCell ref="AR24:AU24"/>
    <mergeCell ref="AV24:AX24"/>
    <mergeCell ref="BE26:BG26"/>
    <mergeCell ref="BJ26:BM26"/>
    <mergeCell ref="BN26:BP26"/>
    <mergeCell ref="C27:G27"/>
    <mergeCell ref="H27:L27"/>
    <mergeCell ref="AI27:AL27"/>
    <mergeCell ref="AM27:AO27"/>
    <mergeCell ref="AR27:AU27"/>
    <mergeCell ref="AV27:AX27"/>
    <mergeCell ref="BA27:BD27"/>
    <mergeCell ref="BE27:BG27"/>
    <mergeCell ref="BJ27:BM27"/>
    <mergeCell ref="BN27:BP27"/>
    <mergeCell ref="BE28:BG28"/>
    <mergeCell ref="BJ28:BM28"/>
    <mergeCell ref="BN28:BP28"/>
    <mergeCell ref="B29:G29"/>
    <mergeCell ref="H29:L29"/>
    <mergeCell ref="M29:P29"/>
    <mergeCell ref="Q29:T29"/>
    <mergeCell ref="U29:X29"/>
    <mergeCell ref="Y29:AB29"/>
    <mergeCell ref="AC29:AF29"/>
    <mergeCell ref="BJ29:BM29"/>
    <mergeCell ref="BN29:BP29"/>
    <mergeCell ref="AM29:AO29"/>
    <mergeCell ref="AR29:AU29"/>
    <mergeCell ref="AV29:AX29"/>
    <mergeCell ref="BA29:BD29"/>
    <mergeCell ref="BE29:BG29"/>
    <mergeCell ref="B22:B28"/>
    <mergeCell ref="C22:G22"/>
    <mergeCell ref="H22:L22"/>
    <mergeCell ref="M22:P22"/>
    <mergeCell ref="Q22:T22"/>
    <mergeCell ref="U22:X22"/>
    <mergeCell ref="Y22:AB22"/>
    <mergeCell ref="B30:B36"/>
    <mergeCell ref="C30:G30"/>
    <mergeCell ref="H30:L30"/>
    <mergeCell ref="M30:P30"/>
    <mergeCell ref="Q30:T30"/>
    <mergeCell ref="U30:X30"/>
    <mergeCell ref="Y30:AB30"/>
    <mergeCell ref="AC30:AF30"/>
    <mergeCell ref="AI29:AL29"/>
    <mergeCell ref="C34:G34"/>
    <mergeCell ref="H34:L34"/>
    <mergeCell ref="AI34:AL34"/>
    <mergeCell ref="C36:G36"/>
    <mergeCell ref="H36:L36"/>
    <mergeCell ref="AI36:AL36"/>
    <mergeCell ref="BJ30:BM30"/>
    <mergeCell ref="BN30:BP30"/>
    <mergeCell ref="C31:G31"/>
    <mergeCell ref="H31:L31"/>
    <mergeCell ref="M31:P36"/>
    <mergeCell ref="Q31:T36"/>
    <mergeCell ref="U31:X36"/>
    <mergeCell ref="Y31:AB36"/>
    <mergeCell ref="AC31:AF36"/>
    <mergeCell ref="AI31:AL31"/>
    <mergeCell ref="AI30:AL30"/>
    <mergeCell ref="AM30:AO30"/>
    <mergeCell ref="AR30:AU30"/>
    <mergeCell ref="AV30:AX30"/>
    <mergeCell ref="BA30:BD30"/>
    <mergeCell ref="BE30:BG30"/>
    <mergeCell ref="BA31:BD31"/>
    <mergeCell ref="BE31:BG31"/>
    <mergeCell ref="BJ31:BM31"/>
    <mergeCell ref="BN31:BP31"/>
    <mergeCell ref="C32:G32"/>
    <mergeCell ref="H32:L32"/>
    <mergeCell ref="AI32:AL32"/>
    <mergeCell ref="AM32:AO32"/>
    <mergeCell ref="BE32:BG32"/>
    <mergeCell ref="BJ32:BM32"/>
    <mergeCell ref="BN32:BP32"/>
    <mergeCell ref="C33:G33"/>
    <mergeCell ref="H33:L33"/>
    <mergeCell ref="AI33:AL33"/>
    <mergeCell ref="AM33:AO33"/>
    <mergeCell ref="AR33:AU33"/>
    <mergeCell ref="AV33:AX33"/>
    <mergeCell ref="BA33:BD33"/>
    <mergeCell ref="BE33:BG33"/>
    <mergeCell ref="BJ33:BM33"/>
    <mergeCell ref="BN33:BP33"/>
    <mergeCell ref="BA34:BD34"/>
    <mergeCell ref="BE34:BG34"/>
    <mergeCell ref="BJ34:BM34"/>
    <mergeCell ref="BN34:BP34"/>
    <mergeCell ref="C35:G35"/>
    <mergeCell ref="H35:L35"/>
    <mergeCell ref="AI35:AL35"/>
    <mergeCell ref="AM35:AO35"/>
    <mergeCell ref="AR35:AU35"/>
    <mergeCell ref="AV35:AX35"/>
    <mergeCell ref="BA35:BD35"/>
    <mergeCell ref="BE35:BG35"/>
    <mergeCell ref="BJ35:BM35"/>
    <mergeCell ref="BN35:BP35"/>
    <mergeCell ref="AM36:AO36"/>
    <mergeCell ref="AQ36:AQ45"/>
    <mergeCell ref="AR36:AU36"/>
    <mergeCell ref="AR37:AU37"/>
    <mergeCell ref="AV37:AX37"/>
    <mergeCell ref="BA37:BD37"/>
    <mergeCell ref="BE37:BG37"/>
    <mergeCell ref="BJ37:BM37"/>
    <mergeCell ref="BN37:BP37"/>
    <mergeCell ref="BN36:BP36"/>
    <mergeCell ref="AV36:AX36"/>
    <mergeCell ref="AZ36:AZ45"/>
    <mergeCell ref="BA36:BD36"/>
    <mergeCell ref="BE36:BG36"/>
    <mergeCell ref="BI36:BI45"/>
    <mergeCell ref="BJ36:BM36"/>
    <mergeCell ref="BA38:BD38"/>
    <mergeCell ref="BE38:BG38"/>
    <mergeCell ref="BN38:BP38"/>
    <mergeCell ref="BN40:BP40"/>
    <mergeCell ref="BN39:BP39"/>
    <mergeCell ref="BJ41:BM41"/>
    <mergeCell ref="BN41:BP41"/>
    <mergeCell ref="BJ42:BM42"/>
    <mergeCell ref="B37:G37"/>
    <mergeCell ref="H37:L37"/>
    <mergeCell ref="M37:P37"/>
    <mergeCell ref="Q37:T37"/>
    <mergeCell ref="U37:X37"/>
    <mergeCell ref="Y37:AB37"/>
    <mergeCell ref="AC37:AF37"/>
    <mergeCell ref="AI37:AL37"/>
    <mergeCell ref="AM37:AO37"/>
    <mergeCell ref="A39:B43"/>
    <mergeCell ref="C39:G39"/>
    <mergeCell ref="H39:L39"/>
    <mergeCell ref="AI39:AL39"/>
    <mergeCell ref="AM39:AO39"/>
    <mergeCell ref="AR39:AU39"/>
    <mergeCell ref="AV39:AX39"/>
    <mergeCell ref="BA39:BD39"/>
    <mergeCell ref="BE39:BG39"/>
    <mergeCell ref="C42:G42"/>
    <mergeCell ref="H42:L42"/>
    <mergeCell ref="AI42:AL42"/>
    <mergeCell ref="AM42:AO42"/>
    <mergeCell ref="AR42:AU42"/>
    <mergeCell ref="AV42:AX42"/>
    <mergeCell ref="C41:G41"/>
    <mergeCell ref="H41:L41"/>
    <mergeCell ref="AI41:AL41"/>
    <mergeCell ref="AM41:AO41"/>
    <mergeCell ref="AR41:AU41"/>
    <mergeCell ref="AV41:AX41"/>
    <mergeCell ref="BA42:BD42"/>
    <mergeCell ref="BE42:BG42"/>
    <mergeCell ref="A38:G38"/>
    <mergeCell ref="H38:L38"/>
    <mergeCell ref="AI38:AL38"/>
    <mergeCell ref="AM38:AO38"/>
    <mergeCell ref="AR38:AU38"/>
    <mergeCell ref="AV38:AX38"/>
    <mergeCell ref="BJ38:BM38"/>
    <mergeCell ref="BJ39:BM39"/>
    <mergeCell ref="AR40:AU40"/>
    <mergeCell ref="AV40:AX40"/>
    <mergeCell ref="BA40:BD40"/>
    <mergeCell ref="BE40:BG40"/>
    <mergeCell ref="BJ40:BM40"/>
    <mergeCell ref="C40:G40"/>
    <mergeCell ref="H40:L40"/>
    <mergeCell ref="M40:P43"/>
    <mergeCell ref="Q40:T43"/>
    <mergeCell ref="U40:X43"/>
    <mergeCell ref="Y40:AB43"/>
    <mergeCell ref="AC40:AF43"/>
    <mergeCell ref="AI40:AL40"/>
    <mergeCell ref="AM40:AO40"/>
    <mergeCell ref="BA41:BD41"/>
    <mergeCell ref="BE41:BG41"/>
    <mergeCell ref="BN42:BP42"/>
    <mergeCell ref="C43:G43"/>
    <mergeCell ref="H43:L43"/>
    <mergeCell ref="AI43:AL43"/>
    <mergeCell ref="AM43:AO43"/>
    <mergeCell ref="AR43:AU43"/>
    <mergeCell ref="AV43:AX43"/>
    <mergeCell ref="BA43:BD43"/>
    <mergeCell ref="BE43:BG43"/>
    <mergeCell ref="BJ43:BM43"/>
    <mergeCell ref="BN43:BP43"/>
    <mergeCell ref="AI45:AL45"/>
    <mergeCell ref="AM45:AO45"/>
    <mergeCell ref="AR45:AU45"/>
    <mergeCell ref="AV45:AX45"/>
    <mergeCell ref="BA45:BD45"/>
    <mergeCell ref="BN44:BP44"/>
    <mergeCell ref="A45:L45"/>
    <mergeCell ref="M45:P45"/>
    <mergeCell ref="Q45:T45"/>
    <mergeCell ref="U45:X45"/>
    <mergeCell ref="Y45:AB45"/>
    <mergeCell ref="AC45:AF45"/>
    <mergeCell ref="BJ45:BM45"/>
    <mergeCell ref="BN45:BP45"/>
    <mergeCell ref="BE45:BG45"/>
    <mergeCell ref="A44:G44"/>
    <mergeCell ref="H44:L44"/>
    <mergeCell ref="AI44:AL44"/>
    <mergeCell ref="AM44:AO44"/>
    <mergeCell ref="AR44:AU44"/>
    <mergeCell ref="AV44:AX44"/>
    <mergeCell ref="BA44:BD44"/>
    <mergeCell ref="BE44:BG44"/>
    <mergeCell ref="BJ44:BM44"/>
    <mergeCell ref="BE46:BG46"/>
    <mergeCell ref="BI46:BM46"/>
    <mergeCell ref="BN46:BP46"/>
    <mergeCell ref="B47:L47"/>
    <mergeCell ref="M47:P47"/>
    <mergeCell ref="Q47:T47"/>
    <mergeCell ref="U47:X47"/>
    <mergeCell ref="Y47:AB47"/>
    <mergeCell ref="AC47:AF47"/>
    <mergeCell ref="AI47:AL47"/>
    <mergeCell ref="AM47:AO47"/>
    <mergeCell ref="AR47:AU47"/>
    <mergeCell ref="AV47:AX47"/>
    <mergeCell ref="BA47:BD47"/>
    <mergeCell ref="BE47:BG47"/>
    <mergeCell ref="AI46:AL46"/>
    <mergeCell ref="AM46:AO46"/>
    <mergeCell ref="AQ46:AQ52"/>
    <mergeCell ref="AR46:AU46"/>
    <mergeCell ref="AV46:AX46"/>
    <mergeCell ref="AZ46:AZ52"/>
    <mergeCell ref="BA46:BD46"/>
    <mergeCell ref="B48:L48"/>
    <mergeCell ref="Q48:T48"/>
    <mergeCell ref="U48:X48"/>
    <mergeCell ref="Y48:AB48"/>
    <mergeCell ref="BE48:BG48"/>
    <mergeCell ref="AI49:AL49"/>
    <mergeCell ref="AM49:AO49"/>
    <mergeCell ref="AR49:AU49"/>
    <mergeCell ref="AV49:AX49"/>
    <mergeCell ref="BA49:BD49"/>
    <mergeCell ref="BE49:BG49"/>
    <mergeCell ref="AC48:AF48"/>
    <mergeCell ref="AI48:AL48"/>
    <mergeCell ref="AM48:AO48"/>
    <mergeCell ref="AR48:AU48"/>
    <mergeCell ref="AV48:AX48"/>
    <mergeCell ref="BA48:BD48"/>
    <mergeCell ref="G52:H52"/>
    <mergeCell ref="AA52:AB52"/>
    <mergeCell ref="AI52:AL52"/>
    <mergeCell ref="AM52:AO52"/>
    <mergeCell ref="AR52:AU52"/>
    <mergeCell ref="AV52:AX52"/>
    <mergeCell ref="BE50:BG50"/>
    <mergeCell ref="E51:F51"/>
    <mergeCell ref="AI51:AL51"/>
    <mergeCell ref="AM51:AO51"/>
    <mergeCell ref="AR51:AU51"/>
    <mergeCell ref="AV51:AX51"/>
    <mergeCell ref="BA51:BD51"/>
    <mergeCell ref="BE51:BG51"/>
    <mergeCell ref="E50:F50"/>
    <mergeCell ref="AI50:AL50"/>
    <mergeCell ref="AM50:AO50"/>
    <mergeCell ref="AR50:AU50"/>
    <mergeCell ref="AV50:AX50"/>
    <mergeCell ref="BA50:BD50"/>
    <mergeCell ref="BA52:BD52"/>
    <mergeCell ref="BE52:BG52"/>
    <mergeCell ref="AH46:AH59"/>
    <mergeCell ref="M48:P48"/>
    <mergeCell ref="BE53:BG53"/>
    <mergeCell ref="AI54:AL54"/>
    <mergeCell ref="AM54:AO54"/>
    <mergeCell ref="AR54:AU54"/>
    <mergeCell ref="AV54:AX54"/>
    <mergeCell ref="BA54:BD54"/>
    <mergeCell ref="BE54:BG54"/>
    <mergeCell ref="AI53:AL53"/>
    <mergeCell ref="AM53:AO53"/>
    <mergeCell ref="AQ53:AQ59"/>
    <mergeCell ref="AR53:AU53"/>
    <mergeCell ref="AV53:AX53"/>
    <mergeCell ref="AZ53:AZ59"/>
    <mergeCell ref="BA53:BD53"/>
    <mergeCell ref="AI56:AL56"/>
    <mergeCell ref="AM56:AO56"/>
    <mergeCell ref="AR56:AU56"/>
    <mergeCell ref="AV56:AX56"/>
    <mergeCell ref="BA56:BD56"/>
    <mergeCell ref="AR55:AU55"/>
    <mergeCell ref="AV55:AX55"/>
    <mergeCell ref="BA55:BD55"/>
    <mergeCell ref="BE55:BG55"/>
    <mergeCell ref="AI58:AL58"/>
    <mergeCell ref="AM58:AO58"/>
    <mergeCell ref="AR58:AU58"/>
    <mergeCell ref="AV58:AX58"/>
    <mergeCell ref="BA58:BD58"/>
    <mergeCell ref="BE58:BG58"/>
    <mergeCell ref="AI57:AL57"/>
    <mergeCell ref="BE56:BG56"/>
    <mergeCell ref="AI55:AL55"/>
    <mergeCell ref="AM55:AO55"/>
    <mergeCell ref="AM57:AO57"/>
    <mergeCell ref="AR57:AU57"/>
    <mergeCell ref="AV57:AX57"/>
    <mergeCell ref="BA57:BD57"/>
    <mergeCell ref="BE57:BG57"/>
    <mergeCell ref="AH60:AL60"/>
    <mergeCell ref="AM60:AO60"/>
    <mergeCell ref="AQ60:AU60"/>
    <mergeCell ref="AV60:AX60"/>
    <mergeCell ref="AZ60:BD60"/>
    <mergeCell ref="BE60:BG60"/>
    <mergeCell ref="AI59:AL59"/>
    <mergeCell ref="AM59:AO59"/>
    <mergeCell ref="AR59:AU59"/>
    <mergeCell ref="AV59:AX59"/>
    <mergeCell ref="BA59:BD59"/>
    <mergeCell ref="BE59:BG59"/>
  </mergeCells>
  <phoneticPr fontId="2"/>
  <pageMargins left="0.65" right="0.23622047244094491" top="0.24" bottom="0.23" header="0.18" footer="0.16"/>
  <pageSetup paperSize="9" orientation="portrait" r:id="rId1"/>
  <colBreaks count="1" manualBreakCount="1">
    <brk id="3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中学部１年</vt:lpstr>
      <vt:lpstr>中学部２年</vt:lpstr>
      <vt:lpstr>中学部３年</vt:lpstr>
      <vt:lpstr>中学部１年!Print_Area</vt:lpstr>
      <vt:lpstr>中学部２年!Print_Area</vt:lpstr>
      <vt:lpstr>中学部３年!Print_Area</vt:lpstr>
    </vt:vector>
  </TitlesOfParts>
  <Company>大阪府教育委員会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大阪府教育委員会（平成２２年１０月調達）</dc:creator>
  <cp:lastModifiedBy>中村　仁美</cp:lastModifiedBy>
  <cp:lastPrinted>2022-03-10T03:14:10Z</cp:lastPrinted>
  <dcterms:created xsi:type="dcterms:W3CDTF">2016-01-07T05:40:31Z</dcterms:created>
  <dcterms:modified xsi:type="dcterms:W3CDTF">2022-04-08T06:53:35Z</dcterms:modified>
</cp:coreProperties>
</file>