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例" sheetId="1" r:id="rId4"/>
    <sheet state="visible" name="4月" sheetId="2" r:id="rId5"/>
    <sheet state="visible" name="5月" sheetId="3" r:id="rId6"/>
    <sheet state="visible" name="6月" sheetId="4" r:id="rId7"/>
    <sheet state="visible" name="7月" sheetId="5" r:id="rId8"/>
    <sheet state="visible" name="8月" sheetId="6" r:id="rId9"/>
    <sheet state="visible" name="9月" sheetId="7" r:id="rId10"/>
    <sheet state="visible" name="10月" sheetId="8" r:id="rId11"/>
    <sheet state="visible" name="11月" sheetId="9" r:id="rId12"/>
    <sheet state="visible" name="12月" sheetId="10" r:id="rId13"/>
    <sheet state="visible" name="1月" sheetId="11" r:id="rId14"/>
    <sheet state="visible" name="2月" sheetId="12" r:id="rId15"/>
    <sheet state="visible" name="3月" sheetId="13" r:id="rId16"/>
    <sheet state="visible" name="活動実績【報告】" sheetId="14" r:id="rId17"/>
  </sheets>
  <definedNames/>
  <calcPr/>
  <extLst>
    <ext uri="GoogleSheetsCustomDataVersion1">
      <go:sheetsCustomData xmlns:go="http://customooxmlschemas.google.com/" r:id="rId18" roundtripDataSignature="AMtx7mjchYIvGVv4cNpOkZ2aI5MoiDeGYw=="/>
    </ext>
  </extLst>
</workbook>
</file>

<file path=xl/sharedStrings.xml><?xml version="1.0" encoding="utf-8"?>
<sst xmlns="http://schemas.openxmlformats.org/spreadsheetml/2006/main" count="844" uniqueCount="89">
  <si>
    <t>【記入例運動系】</t>
  </si>
  <si>
    <t xml:space="preserve">　　　　</t>
  </si>
  <si>
    <t xml:space="preserve">月　</t>
  </si>
  <si>
    <t>○○</t>
  </si>
  <si>
    <t>部　活動計画・実績報告</t>
  </si>
  <si>
    <t>主顧問名</t>
  </si>
  <si>
    <t>○○　△△</t>
  </si>
  <si>
    <t>日</t>
  </si>
  <si>
    <t>曜</t>
  </si>
  <si>
    <t>内容</t>
  </si>
  <si>
    <t>時間帯</t>
  </si>
  <si>
    <t>場所</t>
  </si>
  <si>
    <t>備考</t>
  </si>
  <si>
    <t>実績</t>
  </si>
  <si>
    <t>練習</t>
  </si>
  <si>
    <t>試合等</t>
  </si>
  <si>
    <t>休養日</t>
  </si>
  <si>
    <t>（変更のある場合）</t>
  </si>
  <si>
    <t>金</t>
  </si>
  <si>
    <t>○</t>
  </si>
  <si>
    <t>放課後</t>
  </si>
  <si>
    <t>ｸﾞﾗｳﾝﾄﾞ</t>
  </si>
  <si>
    <t>土</t>
  </si>
  <si>
    <t>全日</t>
  </si>
  <si>
    <t>○○高校</t>
  </si>
  <si>
    <t>練習試合</t>
  </si>
  <si>
    <t>月</t>
  </si>
  <si>
    <t>ノークラブデー</t>
  </si>
  <si>
    <t>火</t>
  </si>
  <si>
    <t>水</t>
  </si>
  <si>
    <t>変更あり</t>
  </si>
  <si>
    <t>木</t>
  </si>
  <si>
    <t>午後</t>
  </si>
  <si>
    <t>午前</t>
  </si>
  <si>
    <t>休日振替</t>
  </si>
  <si>
    <t>考査前1週間</t>
  </si>
  <si>
    <t>合計</t>
  </si>
  <si>
    <t>＊年間104日以上の休養日を設定する。</t>
  </si>
  <si>
    <t>＊平日は少なくとも週1日をノークラブデーとし、「備考欄」に明記する。</t>
  </si>
  <si>
    <t>その他、休養日に理由があれば明記する。</t>
  </si>
  <si>
    <t>＊週末(土日)どちらかは原則、休養日とする。試合等で難しい場合は月当たり2日以上設ける。</t>
  </si>
  <si>
    <t>＊前月末までに計画を作成する。</t>
  </si>
  <si>
    <t>計画の変更があった場合は、当月末までに修正する。</t>
  </si>
  <si>
    <t>その際、「実績欄」に「変更あり」と記入し、修正する。</t>
  </si>
  <si>
    <t>＊クラブ内でパートに分かれて休養日を設定することはしない。</t>
  </si>
  <si>
    <t>（ノークラブデーはクラブで共通の休養日とする。）</t>
  </si>
  <si>
    <t>年</t>
  </si>
  <si>
    <t>【運動系】</t>
  </si>
  <si>
    <t>削除しない</t>
  </si>
  <si>
    <t>日本拳法</t>
  </si>
  <si>
    <t>（変更がある場合のみ記入）</t>
  </si>
  <si>
    <t>グラウンド</t>
  </si>
  <si>
    <t>体育館</t>
  </si>
  <si>
    <t>柔道場</t>
  </si>
  <si>
    <t>剣道場</t>
  </si>
  <si>
    <t>プール</t>
  </si>
  <si>
    <t>テニスコート</t>
  </si>
  <si>
    <t>公式戦</t>
  </si>
  <si>
    <t>〇</t>
  </si>
  <si>
    <t>9/8より休業日変更</t>
  </si>
  <si>
    <t>岸和田総合体育</t>
  </si>
  <si>
    <t>2年</t>
  </si>
  <si>
    <t>休業日に変更</t>
  </si>
  <si>
    <t>休業日変更　木から金</t>
  </si>
  <si>
    <t>千島体育館</t>
  </si>
  <si>
    <t>府民大会</t>
  </si>
  <si>
    <t>体育館全館</t>
  </si>
  <si>
    <t>西日本大会</t>
  </si>
  <si>
    <t>芸術鑑賞のため</t>
  </si>
  <si>
    <t>新人戦出場のため</t>
  </si>
  <si>
    <t>終日</t>
  </si>
  <si>
    <t>中央体育館</t>
  </si>
  <si>
    <t>新人戦当日</t>
  </si>
  <si>
    <t>本校体育館</t>
  </si>
  <si>
    <t>高校秋季大会</t>
  </si>
  <si>
    <t>部</t>
  </si>
  <si>
    <t>作成者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</si>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</sst>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日&quot;"/>
  </numFmts>
  <fonts count="22">
    <font>
      <sz val="11.0"/>
      <color theme="1"/>
      <name val="Calibri"/>
      <scheme val="minor"/>
    </font>
    <font>
      <sz val="14.0"/>
      <color theme="1"/>
      <name val="MS Mincho"/>
    </font>
    <font>
      <sz val="11.0"/>
      <color theme="1"/>
      <name val="MS PGothic"/>
    </font>
    <font>
      <sz val="16.0"/>
      <color theme="1"/>
      <name val="MS PGothic"/>
    </font>
    <font>
      <sz val="10.0"/>
      <color theme="1"/>
      <name val="Century"/>
    </font>
    <font>
      <sz val="16.0"/>
      <color theme="1"/>
      <name val="MS Mincho"/>
    </font>
    <font/>
    <font>
      <sz val="12.0"/>
      <color theme="1"/>
      <name val="MS Mincho"/>
    </font>
    <font>
      <sz val="10.0"/>
      <color theme="1"/>
      <name val="MS Mincho"/>
    </font>
    <font>
      <sz val="9.0"/>
      <color theme="1"/>
      <name val="MS Mincho"/>
    </font>
    <font>
      <sz val="10.0"/>
      <color theme="1"/>
      <name val="Hg創英角ｺﾞｼｯｸub"/>
    </font>
    <font>
      <sz val="11.0"/>
      <color theme="1"/>
      <name val="Hg創英角ｺﾞｼｯｸub"/>
    </font>
    <font>
      <b/>
      <sz val="10.0"/>
      <color theme="1"/>
      <name val="Hg創英角ｺﾞｼｯｸub"/>
    </font>
    <font>
      <sz val="36.0"/>
      <color theme="1"/>
      <name val="MS PGothic"/>
    </font>
    <font>
      <sz val="14.0"/>
      <color theme="1"/>
      <name val="MS PGothic"/>
    </font>
    <font>
      <color theme="1"/>
      <name val="Calibri"/>
      <scheme val="minor"/>
    </font>
    <font>
      <u/>
      <sz val="12.0"/>
      <color theme="1"/>
      <name val="MS Mincho"/>
    </font>
    <font>
      <sz val="11.0"/>
      <color theme="1"/>
      <name val="MS Mincho"/>
    </font>
    <font>
      <sz val="14.0"/>
      <color theme="1"/>
      <name val="Century"/>
    </font>
    <font>
      <sz val="36.0"/>
      <color theme="1"/>
      <name val="ＭＳ ゴシック"/>
    </font>
    <font>
      <sz val="6.0"/>
      <color theme="1"/>
      <name val="MS Mincho"/>
    </font>
    <font>
      <sz val="12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 style="double">
        <color rgb="FF000000"/>
      </left>
      <right style="double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vertical="center"/>
    </xf>
    <xf borderId="0" fillId="0" fontId="5" numFmtId="0" xfId="0" applyAlignment="1" applyFont="1">
      <alignment horizontal="center" shrinkToFit="1" vertical="center" wrapText="0"/>
    </xf>
    <xf borderId="1" fillId="0" fontId="5" numFmtId="0" xfId="0" applyAlignment="1" applyBorder="1" applyFont="1">
      <alignment horizontal="center" shrinkToFit="1" vertical="center" wrapText="0"/>
    </xf>
    <xf borderId="3" fillId="0" fontId="6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vertical="center"/>
    </xf>
    <xf borderId="8" fillId="0" fontId="6" numFmtId="0" xfId="0" applyAlignment="1" applyBorder="1" applyFont="1">
      <alignment vertical="center"/>
    </xf>
    <xf borderId="9" fillId="0" fontId="6" numFmtId="0" xfId="0" applyAlignment="1" applyBorder="1" applyFont="1">
      <alignment vertical="center"/>
    </xf>
    <xf borderId="10" fillId="0" fontId="8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10" fillId="2" fontId="8" numFmtId="0" xfId="0" applyAlignment="1" applyBorder="1" applyFill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0" fillId="2" fontId="11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1" vertical="center" wrapText="0"/>
    </xf>
    <xf borderId="11" fillId="0" fontId="8" numFmtId="164" xfId="0" applyAlignment="1" applyBorder="1" applyFont="1" applyNumberFormat="1">
      <alignment horizontal="center" shrinkToFit="0" vertical="center" wrapText="1"/>
    </xf>
    <xf borderId="11" fillId="0" fontId="4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0" fillId="0" fontId="13" numFmtId="0" xfId="0" applyAlignment="1" applyFont="1">
      <alignment horizontal="right" vertical="bottom"/>
    </xf>
    <xf borderId="0" fillId="0" fontId="5" numFmtId="0" xfId="0" applyAlignment="1" applyFont="1">
      <alignment vertical="bottom"/>
    </xf>
    <xf borderId="0" fillId="0" fontId="14" numFmtId="0" xfId="0" applyAlignment="1" applyFont="1">
      <alignment horizontal="right" vertical="top"/>
    </xf>
    <xf borderId="0" fillId="0" fontId="15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13" numFmtId="0" xfId="0" applyAlignment="1" applyBorder="1" applyFont="1">
      <alignment horizontal="center" vertical="center"/>
    </xf>
    <xf borderId="0" fillId="0" fontId="7" numFmtId="0" xfId="0" applyAlignment="1" applyFont="1">
      <alignment horizontal="right" vertical="center"/>
    </xf>
    <xf borderId="1" fillId="0" fontId="16" numFmtId="0" xfId="0" applyAlignment="1" applyBorder="1" applyFont="1">
      <alignment horizontal="center" shrinkToFit="1" vertical="center" wrapText="0"/>
    </xf>
    <xf borderId="12" fillId="0" fontId="8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5" fillId="0" fontId="17" numFmtId="0" xfId="0" applyAlignment="1" applyBorder="1" applyFont="1">
      <alignment horizontal="center" shrinkToFit="1" vertical="center" wrapText="0"/>
    </xf>
    <xf borderId="15" fillId="0" fontId="8" numFmtId="0" xfId="0" applyAlignment="1" applyBorder="1" applyFont="1">
      <alignment horizontal="center" shrinkToFit="1" vertical="center" wrapText="0"/>
    </xf>
    <xf borderId="16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1" vertical="center" wrapText="0"/>
    </xf>
    <xf borderId="9" fillId="0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shrinkToFit="1" vertical="center" wrapText="0"/>
    </xf>
    <xf borderId="11" fillId="0" fontId="8" numFmtId="164" xfId="0" applyAlignment="1" applyBorder="1" applyFont="1" applyNumberFormat="1">
      <alignment horizontal="righ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8" numFmtId="0" xfId="0" applyAlignment="1" applyFont="1">
      <alignment horizontal="right" vertical="center"/>
    </xf>
    <xf borderId="0" fillId="0" fontId="1" numFmtId="0" xfId="0" applyAlignment="1" applyFont="1">
      <alignment horizontal="right" vertical="center"/>
    </xf>
    <xf borderId="1" fillId="0" fontId="19" numFmtId="0" xfId="0" applyAlignment="1" applyBorder="1" applyFont="1">
      <alignment horizontal="center" shrinkToFit="1" vertical="center" wrapText="0"/>
    </xf>
    <xf borderId="15" fillId="0" fontId="20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1" vertical="center" wrapText="0"/>
    </xf>
    <xf borderId="19" fillId="0" fontId="21" numFmtId="0" xfId="0" applyAlignment="1" applyBorder="1" applyFont="1">
      <alignment horizontal="center" vertical="center"/>
    </xf>
    <xf borderId="20" fillId="0" fontId="6" numFmtId="0" xfId="0" applyAlignment="1" applyBorder="1" applyFont="1">
      <alignment vertical="center"/>
    </xf>
    <xf borderId="21" fillId="0" fontId="6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0" fillId="0" fontId="21" numFmtId="0" xfId="0" applyAlignment="1" applyFont="1">
      <alignment horizontal="center" vertical="center"/>
    </xf>
    <xf borderId="22" fillId="0" fontId="21" numFmtId="0" xfId="0" applyAlignment="1" applyBorder="1" applyFont="1">
      <alignment horizontal="center" vertical="center"/>
    </xf>
    <xf borderId="23" fillId="0" fontId="21" numFmtId="0" xfId="0" applyAlignment="1" applyBorder="1" applyFont="1">
      <alignment horizontal="center" vertical="center"/>
    </xf>
    <xf borderId="24" fillId="0" fontId="6" numFmtId="0" xfId="0" applyAlignment="1" applyBorder="1" applyFont="1">
      <alignment vertical="center"/>
    </xf>
    <xf borderId="25" fillId="0" fontId="21" numFmtId="0" xfId="0" applyAlignment="1" applyBorder="1" applyFont="1">
      <alignment horizontal="center" vertical="center"/>
    </xf>
    <xf borderId="25" fillId="0" fontId="7" numFmtId="0" xfId="0" applyAlignment="1" applyBorder="1" applyFont="1">
      <alignment horizontal="center" shrinkToFit="0" vertical="center" wrapText="1"/>
    </xf>
    <xf borderId="11" fillId="0" fontId="21" numFmtId="0" xfId="0" applyAlignment="1" applyBorder="1" applyFont="1">
      <alignment horizontal="center" vertical="center"/>
    </xf>
    <xf borderId="11" fillId="0" fontId="21" numFmtId="164" xfId="0" applyAlignment="1" applyBorder="1" applyFont="1" applyNumberFormat="1">
      <alignment vertical="center"/>
    </xf>
    <xf borderId="4" fillId="0" fontId="21" numFmtId="0" xfId="0" applyAlignment="1" applyBorder="1" applyFont="1">
      <alignment horizontal="center" vertical="center"/>
    </xf>
    <xf borderId="4" fillId="0" fontId="21" numFmtId="164" xfId="0" applyAlignment="1" applyBorder="1" applyFont="1" applyNumberFormat="1">
      <alignment vertical="center"/>
    </xf>
    <xf borderId="25" fillId="0" fontId="21" numFmtId="164" xfId="0" applyAlignment="1" applyBorder="1" applyFont="1" applyNumberFormat="1">
      <alignment vertical="center"/>
    </xf>
    <xf borderId="26" fillId="0" fontId="21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561975</xdr:colOff>
      <xdr:row>10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31</xdr:row>
      <xdr:rowOff>85725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561975</xdr:colOff>
      <xdr:row>24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17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581025</xdr:colOff>
      <xdr:row>26</xdr:row>
      <xdr:rowOff>85725</xdr:rowOff>
    </xdr:from>
    <xdr:ext cx="1257300" cy="342900"/>
    <xdr:sp>
      <xdr:nvSpPr>
        <xdr:cNvPr id="4" name="Shape 4"/>
        <xdr:cNvSpPr/>
      </xdr:nvSpPr>
      <xdr:spPr>
        <a:xfrm>
          <a:off x="4731638" y="3622838"/>
          <a:ext cx="1228725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219075</xdr:colOff>
      <xdr:row>12</xdr:row>
      <xdr:rowOff>104775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29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295275</xdr:colOff>
      <xdr:row>22</xdr:row>
      <xdr:rowOff>95250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314325</xdr:colOff>
      <xdr:row>15</xdr:row>
      <xdr:rowOff>76200</xdr:rowOff>
    </xdr:from>
    <xdr:ext cx="2390775" cy="514350"/>
    <xdr:sp>
      <xdr:nvSpPr>
        <xdr:cNvPr id="7" name="Shape 7"/>
        <xdr:cNvSpPr/>
      </xdr:nvSpPr>
      <xdr:spPr>
        <a:xfrm>
          <a:off x="4164900" y="3532350"/>
          <a:ext cx="2362200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8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76200</xdr:colOff>
      <xdr:row>3</xdr:row>
      <xdr:rowOff>171450</xdr:rowOff>
    </xdr:from>
    <xdr:ext cx="3448050" cy="190500"/>
    <xdr:sp>
      <xdr:nvSpPr>
        <xdr:cNvPr id="8" name="Shape 8"/>
        <xdr:cNvSpPr/>
      </xdr:nvSpPr>
      <xdr:spPr>
        <a:xfrm>
          <a:off x="3631500" y="3699038"/>
          <a:ext cx="3429000" cy="161925"/>
        </a:xfrm>
        <a:prstGeom prst="rect">
          <a:avLst/>
        </a:prstGeom>
        <a:solidFill>
          <a:schemeClr val="l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10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毎週退庁日については、ＰＭ五時までの活動となります。</a:t>
          </a:r>
          <a:endParaRPr b="0" sz="110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</xdr:col>
      <xdr:colOff>228600</xdr:colOff>
      <xdr:row>22</xdr:row>
      <xdr:rowOff>85725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5.0"/>
    <col customWidth="1" min="3" max="6" width="6.71"/>
    <col customWidth="1" min="7" max="7" width="8.43"/>
    <col customWidth="1" min="8" max="8" width="18.43"/>
    <col customWidth="1" min="9" max="9" width="21.43"/>
    <col customWidth="1" min="10" max="26" width="8.71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5" t="s">
        <v>1</v>
      </c>
      <c r="B3" s="6">
        <v>6.0</v>
      </c>
      <c r="C3" s="7"/>
      <c r="D3" s="8" t="s">
        <v>2</v>
      </c>
      <c r="E3" s="9" t="s">
        <v>3</v>
      </c>
      <c r="F3" s="10"/>
      <c r="G3" s="7"/>
      <c r="H3" s="11" t="s">
        <v>4</v>
      </c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5"/>
      <c r="B4" s="2"/>
      <c r="C4" s="2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5"/>
      <c r="B5" s="2"/>
      <c r="C5" s="2"/>
      <c r="D5" s="5"/>
      <c r="E5" s="5"/>
      <c r="F5" s="5"/>
      <c r="G5" s="5"/>
      <c r="H5" s="12" t="s">
        <v>5</v>
      </c>
      <c r="I5" s="13" t="s">
        <v>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5"/>
      <c r="B6" s="5"/>
      <c r="C6" s="8"/>
      <c r="D6" s="8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4" t="s">
        <v>7</v>
      </c>
      <c r="B7" s="14" t="s">
        <v>8</v>
      </c>
      <c r="C7" s="15" t="s">
        <v>9</v>
      </c>
      <c r="D7" s="16"/>
      <c r="E7" s="17"/>
      <c r="F7" s="14" t="s">
        <v>10</v>
      </c>
      <c r="G7" s="14" t="s">
        <v>11</v>
      </c>
      <c r="H7" s="14" t="s">
        <v>12</v>
      </c>
      <c r="I7" s="14" t="s">
        <v>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8"/>
      <c r="B8" s="18"/>
      <c r="C8" s="19" t="s">
        <v>14</v>
      </c>
      <c r="D8" s="19" t="s">
        <v>15</v>
      </c>
      <c r="E8" s="19" t="s">
        <v>16</v>
      </c>
      <c r="F8" s="18"/>
      <c r="G8" s="18"/>
      <c r="H8" s="18"/>
      <c r="I8" s="20" t="s">
        <v>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9">
        <v>1.0</v>
      </c>
      <c r="B9" s="19" t="s">
        <v>18</v>
      </c>
      <c r="C9" s="19" t="s">
        <v>19</v>
      </c>
      <c r="D9" s="19"/>
      <c r="E9" s="19"/>
      <c r="F9" s="19" t="s">
        <v>20</v>
      </c>
      <c r="G9" s="19" t="s">
        <v>21</v>
      </c>
      <c r="H9" s="19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21">
        <v>2.0</v>
      </c>
      <c r="B10" s="21" t="s">
        <v>22</v>
      </c>
      <c r="C10" s="21"/>
      <c r="D10" s="21" t="s">
        <v>19</v>
      </c>
      <c r="E10" s="21"/>
      <c r="F10" s="21" t="s">
        <v>23</v>
      </c>
      <c r="G10" s="21" t="s">
        <v>24</v>
      </c>
      <c r="H10" s="21" t="s">
        <v>25</v>
      </c>
      <c r="I10" s="2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1">
        <v>3.0</v>
      </c>
      <c r="B11" s="21" t="s">
        <v>7</v>
      </c>
      <c r="C11" s="21"/>
      <c r="D11" s="21"/>
      <c r="E11" s="21" t="s">
        <v>19</v>
      </c>
      <c r="F11" s="21"/>
      <c r="G11" s="21"/>
      <c r="H11" s="21"/>
      <c r="I11" s="2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19">
        <v>4.0</v>
      </c>
      <c r="B12" s="19" t="s">
        <v>26</v>
      </c>
      <c r="C12" s="19"/>
      <c r="D12" s="19"/>
      <c r="E12" s="19" t="s">
        <v>19</v>
      </c>
      <c r="F12" s="19"/>
      <c r="G12" s="19"/>
      <c r="H12" s="22" t="s">
        <v>27</v>
      </c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9">
        <v>5.0</v>
      </c>
      <c r="B13" s="19" t="s">
        <v>28</v>
      </c>
      <c r="C13" s="19" t="s">
        <v>19</v>
      </c>
      <c r="D13" s="19"/>
      <c r="E13" s="19"/>
      <c r="F13" s="19" t="s">
        <v>20</v>
      </c>
      <c r="G13" s="19" t="s">
        <v>21</v>
      </c>
      <c r="H13" s="19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19">
        <v>6.0</v>
      </c>
      <c r="B14" s="19" t="s">
        <v>29</v>
      </c>
      <c r="C14" s="19" t="s">
        <v>19</v>
      </c>
      <c r="D14" s="19"/>
      <c r="E14" s="19"/>
      <c r="F14" s="19" t="s">
        <v>20</v>
      </c>
      <c r="G14" s="19" t="s">
        <v>21</v>
      </c>
      <c r="H14" s="19"/>
      <c r="I14" s="23" t="s">
        <v>30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9">
        <v>7.0</v>
      </c>
      <c r="B15" s="19" t="s">
        <v>31</v>
      </c>
      <c r="C15" s="19" t="s">
        <v>19</v>
      </c>
      <c r="D15" s="19"/>
      <c r="E15" s="19"/>
      <c r="F15" s="19" t="s">
        <v>20</v>
      </c>
      <c r="G15" s="19" t="s">
        <v>21</v>
      </c>
      <c r="H15" s="19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19">
        <v>8.0</v>
      </c>
      <c r="B16" s="19" t="s">
        <v>18</v>
      </c>
      <c r="C16" s="19" t="s">
        <v>19</v>
      </c>
      <c r="D16" s="19"/>
      <c r="E16" s="19"/>
      <c r="F16" s="19" t="s">
        <v>20</v>
      </c>
      <c r="G16" s="19" t="s">
        <v>21</v>
      </c>
      <c r="H16" s="19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1">
        <v>9.0</v>
      </c>
      <c r="B17" s="21" t="s">
        <v>22</v>
      </c>
      <c r="C17" s="21" t="s">
        <v>19</v>
      </c>
      <c r="D17" s="21"/>
      <c r="E17" s="21"/>
      <c r="F17" s="21" t="s">
        <v>32</v>
      </c>
      <c r="G17" s="21" t="s">
        <v>21</v>
      </c>
      <c r="H17" s="21"/>
      <c r="I17" s="2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1">
        <v>10.0</v>
      </c>
      <c r="B18" s="21" t="s">
        <v>7</v>
      </c>
      <c r="C18" s="21"/>
      <c r="D18" s="21" t="s">
        <v>19</v>
      </c>
      <c r="E18" s="21"/>
      <c r="F18" s="21" t="s">
        <v>32</v>
      </c>
      <c r="G18" s="21" t="s">
        <v>21</v>
      </c>
      <c r="H18" s="21" t="s">
        <v>25</v>
      </c>
      <c r="I18" s="2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9">
        <v>11.0</v>
      </c>
      <c r="B19" s="19" t="s">
        <v>26</v>
      </c>
      <c r="C19" s="19"/>
      <c r="D19" s="19"/>
      <c r="E19" s="19" t="s">
        <v>19</v>
      </c>
      <c r="F19" s="19"/>
      <c r="G19" s="19"/>
      <c r="H19" s="22" t="s">
        <v>27</v>
      </c>
      <c r="I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19">
        <v>12.0</v>
      </c>
      <c r="B20" s="19" t="s">
        <v>28</v>
      </c>
      <c r="C20" s="19" t="s">
        <v>19</v>
      </c>
      <c r="D20" s="19"/>
      <c r="E20" s="19"/>
      <c r="F20" s="19" t="s">
        <v>20</v>
      </c>
      <c r="G20" s="19" t="s">
        <v>21</v>
      </c>
      <c r="H20" s="19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19">
        <v>13.0</v>
      </c>
      <c r="B21" s="19" t="s">
        <v>29</v>
      </c>
      <c r="C21" s="19" t="s">
        <v>19</v>
      </c>
      <c r="D21" s="19"/>
      <c r="E21" s="19"/>
      <c r="F21" s="19" t="s">
        <v>20</v>
      </c>
      <c r="G21" s="19" t="s">
        <v>21</v>
      </c>
      <c r="H21" s="19"/>
      <c r="I21" s="1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9">
        <v>14.0</v>
      </c>
      <c r="B22" s="19" t="s">
        <v>31</v>
      </c>
      <c r="C22" s="19" t="s">
        <v>19</v>
      </c>
      <c r="D22" s="19"/>
      <c r="E22" s="19"/>
      <c r="F22" s="19" t="s">
        <v>20</v>
      </c>
      <c r="G22" s="19" t="s">
        <v>21</v>
      </c>
      <c r="H22" s="19"/>
      <c r="I22" s="1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19">
        <v>15.0</v>
      </c>
      <c r="B23" s="19" t="s">
        <v>18</v>
      </c>
      <c r="C23" s="19" t="s">
        <v>19</v>
      </c>
      <c r="D23" s="19"/>
      <c r="E23" s="19"/>
      <c r="F23" s="19" t="s">
        <v>20</v>
      </c>
      <c r="G23" s="19" t="s">
        <v>21</v>
      </c>
      <c r="H23" s="19"/>
      <c r="I23" s="1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21">
        <v>16.0</v>
      </c>
      <c r="B24" s="21" t="s">
        <v>22</v>
      </c>
      <c r="C24" s="21"/>
      <c r="D24" s="21" t="s">
        <v>19</v>
      </c>
      <c r="E24" s="21"/>
      <c r="F24" s="21" t="s">
        <v>33</v>
      </c>
      <c r="G24" s="21" t="s">
        <v>24</v>
      </c>
      <c r="H24" s="21" t="s">
        <v>25</v>
      </c>
      <c r="I24" s="24" t="s">
        <v>30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21">
        <v>17.0</v>
      </c>
      <c r="B25" s="21" t="s">
        <v>7</v>
      </c>
      <c r="C25" s="21"/>
      <c r="D25" s="21" t="s">
        <v>19</v>
      </c>
      <c r="E25" s="21"/>
      <c r="F25" s="21" t="s">
        <v>32</v>
      </c>
      <c r="G25" s="21" t="s">
        <v>24</v>
      </c>
      <c r="H25" s="21" t="s">
        <v>25</v>
      </c>
      <c r="I25" s="2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19">
        <v>18.0</v>
      </c>
      <c r="B26" s="19" t="s">
        <v>26</v>
      </c>
      <c r="C26" s="25"/>
      <c r="D26" s="19"/>
      <c r="E26" s="19" t="s">
        <v>19</v>
      </c>
      <c r="F26" s="25"/>
      <c r="G26" s="25"/>
      <c r="H26" s="22" t="s">
        <v>27</v>
      </c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9">
        <v>19.0</v>
      </c>
      <c r="B27" s="19" t="s">
        <v>28</v>
      </c>
      <c r="C27" s="19" t="s">
        <v>19</v>
      </c>
      <c r="D27" s="19"/>
      <c r="E27" s="19"/>
      <c r="F27" s="19" t="s">
        <v>20</v>
      </c>
      <c r="G27" s="19" t="s">
        <v>21</v>
      </c>
      <c r="H27" s="19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19">
        <v>20.0</v>
      </c>
      <c r="B28" s="19" t="s">
        <v>29</v>
      </c>
      <c r="C28" s="19"/>
      <c r="D28" s="19"/>
      <c r="E28" s="19" t="s">
        <v>19</v>
      </c>
      <c r="F28" s="19"/>
      <c r="G28" s="19"/>
      <c r="H28" s="26" t="s">
        <v>34</v>
      </c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19">
        <v>21.0</v>
      </c>
      <c r="B29" s="19" t="s">
        <v>31</v>
      </c>
      <c r="C29" s="19" t="s">
        <v>19</v>
      </c>
      <c r="D29" s="19"/>
      <c r="E29" s="19"/>
      <c r="F29" s="19" t="s">
        <v>20</v>
      </c>
      <c r="G29" s="19" t="s">
        <v>21</v>
      </c>
      <c r="H29" s="19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19">
        <v>22.0</v>
      </c>
      <c r="B30" s="19" t="s">
        <v>18</v>
      </c>
      <c r="C30" s="19" t="s">
        <v>19</v>
      </c>
      <c r="D30" s="19"/>
      <c r="E30" s="19"/>
      <c r="F30" s="19" t="s">
        <v>20</v>
      </c>
      <c r="G30" s="19" t="s">
        <v>21</v>
      </c>
      <c r="H30" s="19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1">
        <v>23.0</v>
      </c>
      <c r="B31" s="21" t="s">
        <v>22</v>
      </c>
      <c r="C31" s="21" t="s">
        <v>19</v>
      </c>
      <c r="D31" s="21"/>
      <c r="E31" s="21"/>
      <c r="F31" s="21" t="s">
        <v>33</v>
      </c>
      <c r="G31" s="21" t="s">
        <v>21</v>
      </c>
      <c r="H31" s="21"/>
      <c r="I31" s="2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1">
        <v>24.0</v>
      </c>
      <c r="B32" s="21" t="s">
        <v>7</v>
      </c>
      <c r="C32" s="21"/>
      <c r="D32" s="21" t="s">
        <v>19</v>
      </c>
      <c r="E32" s="21"/>
      <c r="F32" s="21" t="s">
        <v>23</v>
      </c>
      <c r="G32" s="21" t="s">
        <v>21</v>
      </c>
      <c r="H32" s="21" t="s">
        <v>25</v>
      </c>
      <c r="I32" s="2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19">
        <v>25.0</v>
      </c>
      <c r="B33" s="19" t="s">
        <v>26</v>
      </c>
      <c r="C33" s="19"/>
      <c r="D33" s="19"/>
      <c r="E33" s="19" t="s">
        <v>19</v>
      </c>
      <c r="F33" s="19"/>
      <c r="G33" s="19"/>
      <c r="H33" s="22" t="s">
        <v>27</v>
      </c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19">
        <v>26.0</v>
      </c>
      <c r="B34" s="19" t="s">
        <v>28</v>
      </c>
      <c r="C34" s="19" t="s">
        <v>19</v>
      </c>
      <c r="D34" s="19"/>
      <c r="E34" s="19"/>
      <c r="F34" s="19" t="s">
        <v>20</v>
      </c>
      <c r="G34" s="19" t="s">
        <v>21</v>
      </c>
      <c r="H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19">
        <v>27.0</v>
      </c>
      <c r="B35" s="19" t="s">
        <v>29</v>
      </c>
      <c r="C35" s="19"/>
      <c r="D35" s="19"/>
      <c r="E35" s="19" t="s">
        <v>19</v>
      </c>
      <c r="F35" s="19"/>
      <c r="G35" s="19"/>
      <c r="H35" s="19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19">
        <v>28.0</v>
      </c>
      <c r="B36" s="19" t="s">
        <v>31</v>
      </c>
      <c r="C36" s="19"/>
      <c r="D36" s="19"/>
      <c r="E36" s="19" t="s">
        <v>19</v>
      </c>
      <c r="F36" s="19"/>
      <c r="G36" s="19"/>
      <c r="H36" s="19" t="s">
        <v>35</v>
      </c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9">
        <v>29.0</v>
      </c>
      <c r="B37" s="19" t="s">
        <v>18</v>
      </c>
      <c r="C37" s="19"/>
      <c r="D37" s="19"/>
      <c r="E37" s="19" t="s">
        <v>19</v>
      </c>
      <c r="F37" s="19"/>
      <c r="G37" s="19"/>
      <c r="H37" s="19" t="s">
        <v>35</v>
      </c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1">
        <v>30.0</v>
      </c>
      <c r="B38" s="21" t="s">
        <v>22</v>
      </c>
      <c r="C38" s="21"/>
      <c r="D38" s="21"/>
      <c r="E38" s="21" t="s">
        <v>19</v>
      </c>
      <c r="F38" s="21"/>
      <c r="G38" s="21"/>
      <c r="H38" s="21" t="s">
        <v>35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1">
        <v>31.0</v>
      </c>
      <c r="B39" s="21" t="s">
        <v>7</v>
      </c>
      <c r="C39" s="21"/>
      <c r="D39" s="21"/>
      <c r="E39" s="21" t="s">
        <v>19</v>
      </c>
      <c r="F39" s="21"/>
      <c r="G39" s="21"/>
      <c r="H39" s="21" t="s">
        <v>35</v>
      </c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7"/>
      <c r="B40" s="28" t="s">
        <v>36</v>
      </c>
      <c r="C40" s="29">
        <f t="shared" ref="C40:E40" si="1">COUNTIF(C9:C39,"○")</f>
        <v>15</v>
      </c>
      <c r="D40" s="29">
        <f t="shared" si="1"/>
        <v>5</v>
      </c>
      <c r="E40" s="30">
        <f t="shared" si="1"/>
        <v>11</v>
      </c>
      <c r="F40" s="2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31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31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31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31"/>
      <c r="B45" s="31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31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3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31" t="s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31" t="s"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31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31" t="s">
        <v>45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H7:H8"/>
    <mergeCell ref="F40:I40"/>
    <mergeCell ref="B3:C3"/>
    <mergeCell ref="E3:G3"/>
    <mergeCell ref="A7:A8"/>
    <mergeCell ref="B7:B8"/>
    <mergeCell ref="C7:E7"/>
    <mergeCell ref="F7:F8"/>
    <mergeCell ref="G7:G8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2022/12/1</v>
      </c>
    </row>
    <row r="2" ht="38.25" customHeight="1">
      <c r="A2" s="36" t="s">
        <v>1</v>
      </c>
      <c r="B2" s="37">
        <v>12.0</v>
      </c>
      <c r="C2" s="7"/>
      <c r="D2" s="36" t="s">
        <v>26</v>
      </c>
      <c r="E2" s="9" t="str">
        <f>'4月'!E2:G2</f>
        <v>日本拳法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58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58</v>
      </c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58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58</v>
      </c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58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58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58</v>
      </c>
      <c r="D14" s="43"/>
      <c r="E14" s="43"/>
      <c r="F14" s="43" t="s">
        <v>20</v>
      </c>
      <c r="G14" s="43" t="s">
        <v>53</v>
      </c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58</v>
      </c>
      <c r="D15" s="43"/>
      <c r="E15" s="43"/>
      <c r="F15" s="43" t="s">
        <v>20</v>
      </c>
      <c r="G15" s="43" t="s">
        <v>53</v>
      </c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 t="s">
        <v>58</v>
      </c>
      <c r="D16" s="43"/>
      <c r="E16" s="43"/>
      <c r="F16" s="43" t="s">
        <v>20</v>
      </c>
      <c r="G16" s="43" t="s">
        <v>53</v>
      </c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 t="s">
        <v>58</v>
      </c>
      <c r="D17" s="43"/>
      <c r="E17" s="43"/>
      <c r="F17" s="43" t="s">
        <v>32</v>
      </c>
      <c r="G17" s="43" t="s">
        <v>53</v>
      </c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 t="s">
        <v>58</v>
      </c>
      <c r="D19" s="43"/>
      <c r="E19" s="43"/>
      <c r="F19" s="43" t="s">
        <v>20</v>
      </c>
      <c r="G19" s="43" t="s">
        <v>53</v>
      </c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 t="s">
        <v>58</v>
      </c>
      <c r="D20" s="43"/>
      <c r="E20" s="43"/>
      <c r="F20" s="43" t="s">
        <v>20</v>
      </c>
      <c r="G20" s="43" t="s">
        <v>53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58</v>
      </c>
      <c r="D21" s="43"/>
      <c r="E21" s="43"/>
      <c r="F21" s="43" t="s">
        <v>20</v>
      </c>
      <c r="G21" s="43" t="s">
        <v>53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58</v>
      </c>
      <c r="D22" s="43"/>
      <c r="E22" s="43"/>
      <c r="F22" s="43" t="s">
        <v>20</v>
      </c>
      <c r="G22" s="43" t="s">
        <v>53</v>
      </c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 t="s">
        <v>58</v>
      </c>
      <c r="D23" s="43"/>
      <c r="E23" s="43"/>
      <c r="F23" s="43" t="s">
        <v>20</v>
      </c>
      <c r="G23" s="43" t="s">
        <v>53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58</v>
      </c>
      <c r="D24" s="43"/>
      <c r="E24" s="43"/>
      <c r="F24" s="43" t="s">
        <v>32</v>
      </c>
      <c r="G24" s="43" t="s">
        <v>53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58</v>
      </c>
      <c r="D26" s="43"/>
      <c r="E26" s="43"/>
      <c r="F26" s="43" t="s">
        <v>20</v>
      </c>
      <c r="G26" s="43" t="s">
        <v>53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58</v>
      </c>
      <c r="D27" s="43"/>
      <c r="E27" s="43"/>
      <c r="F27" s="43" t="s">
        <v>20</v>
      </c>
      <c r="G27" s="43" t="s">
        <v>53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58</v>
      </c>
      <c r="D28" s="43"/>
      <c r="E28" s="43"/>
      <c r="F28" s="43" t="s">
        <v>20</v>
      </c>
      <c r="G28" s="43" t="s">
        <v>53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58</v>
      </c>
      <c r="D29" s="43"/>
      <c r="E29" s="43"/>
      <c r="F29" s="43" t="s">
        <v>20</v>
      </c>
      <c r="G29" s="43" t="s">
        <v>53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58</v>
      </c>
      <c r="D30" s="43"/>
      <c r="E30" s="43"/>
      <c r="F30" s="43" t="s">
        <v>20</v>
      </c>
      <c r="G30" s="43" t="s">
        <v>53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58</v>
      </c>
      <c r="D31" s="43"/>
      <c r="E31" s="43"/>
      <c r="F31" s="43" t="s">
        <v>32</v>
      </c>
      <c r="G31" s="43" t="s">
        <v>53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 t="s">
        <v>58</v>
      </c>
      <c r="E32" s="43"/>
      <c r="F32" s="43" t="s">
        <v>33</v>
      </c>
      <c r="G32" s="43" t="s">
        <v>73</v>
      </c>
      <c r="H32" s="43"/>
      <c r="I32" s="43" t="s">
        <v>74</v>
      </c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58</v>
      </c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58</v>
      </c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58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58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58</v>
      </c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43" t="s">
        <v>58</v>
      </c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E13 D14:I14 D15:E33 D34:I38 F11:I13 F15:G16 G17 H8:I10 H15:I33">
    <cfRule type="expression" dxfId="0" priority="1">
      <formula>$B8="日"</formula>
    </cfRule>
  </conditionalFormatting>
  <conditionalFormatting sqref="D8:E13 D14:I14 D15:E33 D34:I38 F11:I13 F15:G16 G17 H8:I10 H15:I33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E13 C14:I14 C15:C17 C24:E33 C34:I38 D15:E23 F11:I13 F15:G16 G17 H8:I10 H15:I33">
    <cfRule type="expression" dxfId="0" priority="9">
      <formula>$B8="日"</formula>
    </cfRule>
  </conditionalFormatting>
  <conditionalFormatting sqref="C8:E13 C14:I14 C15:C17 C24:E33 C34:I38 D15:E23 F11:I13 F15:G16 G17 H8:I10 H15:I33">
    <cfRule type="expression" dxfId="0" priority="10">
      <formula>$B8="土"</formula>
    </cfRule>
  </conditionalFormatting>
  <conditionalFormatting sqref="F17">
    <cfRule type="expression" dxfId="0" priority="11">
      <formula>$B17="日"</formula>
    </cfRule>
  </conditionalFormatting>
  <conditionalFormatting sqref="F17">
    <cfRule type="expression" dxfId="0" priority="12">
      <formula>$B17="土"</formula>
    </cfRule>
  </conditionalFormatting>
  <conditionalFormatting sqref="F17">
    <cfRule type="expression" dxfId="0" priority="13">
      <formula>$B17="日"</formula>
    </cfRule>
  </conditionalFormatting>
  <conditionalFormatting sqref="F17">
    <cfRule type="expression" dxfId="0" priority="14">
      <formula>$B17="土"</formula>
    </cfRule>
  </conditionalFormatting>
  <conditionalFormatting sqref="F24 F25:G25">
    <cfRule type="expression" dxfId="0" priority="15">
      <formula>$B24="日"</formula>
    </cfRule>
  </conditionalFormatting>
  <conditionalFormatting sqref="F24 F25:G25">
    <cfRule type="expression" dxfId="0" priority="16">
      <formula>$B24="土"</formula>
    </cfRule>
  </conditionalFormatting>
  <conditionalFormatting sqref="F24 F25:G25">
    <cfRule type="expression" dxfId="0" priority="17">
      <formula>$B24="日"</formula>
    </cfRule>
  </conditionalFormatting>
  <conditionalFormatting sqref="F24 F25:G25">
    <cfRule type="expression" dxfId="0" priority="18">
      <formula>$B24="土"</formula>
    </cfRule>
  </conditionalFormatting>
  <conditionalFormatting sqref="F31 G32">
    <cfRule type="expression" dxfId="0" priority="19">
      <formula>$B31="日"</formula>
    </cfRule>
  </conditionalFormatting>
  <conditionalFormatting sqref="F31 G32">
    <cfRule type="expression" dxfId="0" priority="20">
      <formula>$B31="土"</formula>
    </cfRule>
  </conditionalFormatting>
  <conditionalFormatting sqref="F31 G32">
    <cfRule type="expression" dxfId="0" priority="21">
      <formula>$B31="日"</formula>
    </cfRule>
  </conditionalFormatting>
  <conditionalFormatting sqref="F31 G32">
    <cfRule type="expression" dxfId="0" priority="22">
      <formula>$B31="土"</formula>
    </cfRule>
  </conditionalFormatting>
  <conditionalFormatting sqref="G33">
    <cfRule type="expression" dxfId="0" priority="23">
      <formula>$B33="日"</formula>
    </cfRule>
  </conditionalFormatting>
  <conditionalFormatting sqref="G33">
    <cfRule type="expression" dxfId="0" priority="24">
      <formula>$B33="土"</formula>
    </cfRule>
  </conditionalFormatting>
  <conditionalFormatting sqref="G33">
    <cfRule type="expression" dxfId="0" priority="25">
      <formula>$B33="日"</formula>
    </cfRule>
  </conditionalFormatting>
  <conditionalFormatting sqref="G33">
    <cfRule type="expression" dxfId="0" priority="26">
      <formula>$B33="土"</formula>
    </cfRule>
  </conditionalFormatting>
  <conditionalFormatting sqref="G26:G31">
    <cfRule type="expression" dxfId="0" priority="27">
      <formula>$B26="日"</formula>
    </cfRule>
  </conditionalFormatting>
  <conditionalFormatting sqref="G26:G31">
    <cfRule type="expression" dxfId="0" priority="28">
      <formula>$B26="土"</formula>
    </cfRule>
  </conditionalFormatting>
  <conditionalFormatting sqref="G26:G31">
    <cfRule type="expression" dxfId="0" priority="29">
      <formula>$B26="日"</formula>
    </cfRule>
  </conditionalFormatting>
  <conditionalFormatting sqref="G26:G31">
    <cfRule type="expression" dxfId="0" priority="30">
      <formula>$B26="土"</formula>
    </cfRule>
  </conditionalFormatting>
  <conditionalFormatting sqref="F8:G10">
    <cfRule type="expression" dxfId="0" priority="31">
      <formula>$B8="日"</formula>
    </cfRule>
  </conditionalFormatting>
  <conditionalFormatting sqref="F8:G10">
    <cfRule type="expression" dxfId="0" priority="32">
      <formula>$B8="土"</formula>
    </cfRule>
  </conditionalFormatting>
  <conditionalFormatting sqref="F8:G10">
    <cfRule type="expression" dxfId="0" priority="33">
      <formula>$B8="日"</formula>
    </cfRule>
  </conditionalFormatting>
  <conditionalFormatting sqref="F8:G10">
    <cfRule type="expression" dxfId="0" priority="34">
      <formula>$B8="土"</formula>
    </cfRule>
  </conditionalFormatting>
  <conditionalFormatting sqref="F33">
    <cfRule type="expression" dxfId="0" priority="35">
      <formula>$B33="日"</formula>
    </cfRule>
  </conditionalFormatting>
  <conditionalFormatting sqref="F33">
    <cfRule type="expression" dxfId="0" priority="36">
      <formula>$B33="土"</formula>
    </cfRule>
  </conditionalFormatting>
  <conditionalFormatting sqref="F33">
    <cfRule type="expression" dxfId="0" priority="37">
      <formula>$B33="日"</formula>
    </cfRule>
  </conditionalFormatting>
  <conditionalFormatting sqref="F33">
    <cfRule type="expression" dxfId="0" priority="38">
      <formula>$B33="土"</formula>
    </cfRule>
  </conditionalFormatting>
  <conditionalFormatting sqref="F32">
    <cfRule type="expression" dxfId="0" priority="39">
      <formula>$B32="日"</formula>
    </cfRule>
  </conditionalFormatting>
  <conditionalFormatting sqref="F32">
    <cfRule type="expression" dxfId="0" priority="40">
      <formula>$B32="土"</formula>
    </cfRule>
  </conditionalFormatting>
  <conditionalFormatting sqref="F32">
    <cfRule type="expression" dxfId="0" priority="41">
      <formula>$B32="日"</formula>
    </cfRule>
  </conditionalFormatting>
  <conditionalFormatting sqref="F32">
    <cfRule type="expression" dxfId="0" priority="42">
      <formula>$B32="土"</formula>
    </cfRule>
  </conditionalFormatting>
  <conditionalFormatting sqref="C18:C23">
    <cfRule type="expression" dxfId="0" priority="43">
      <formula>$B18="日"</formula>
    </cfRule>
  </conditionalFormatting>
  <conditionalFormatting sqref="C18:C23">
    <cfRule type="expression" dxfId="0" priority="44">
      <formula>$B18="土"</formula>
    </cfRule>
  </conditionalFormatting>
  <conditionalFormatting sqref="F18:G18">
    <cfRule type="expression" dxfId="0" priority="45">
      <formula>$B18="日"</formula>
    </cfRule>
  </conditionalFormatting>
  <conditionalFormatting sqref="F18:G18">
    <cfRule type="expression" dxfId="0" priority="46">
      <formula>$B18="土"</formula>
    </cfRule>
  </conditionalFormatting>
  <conditionalFormatting sqref="F18:G18">
    <cfRule type="expression" dxfId="0" priority="47">
      <formula>$B18="日"</formula>
    </cfRule>
  </conditionalFormatting>
  <conditionalFormatting sqref="F18:G18">
    <cfRule type="expression" dxfId="0" priority="48">
      <formula>$B18="土"</formula>
    </cfRule>
  </conditionalFormatting>
  <conditionalFormatting sqref="G19:G24">
    <cfRule type="expression" dxfId="0" priority="49">
      <formula>$B19="日"</formula>
    </cfRule>
  </conditionalFormatting>
  <conditionalFormatting sqref="G19:G24">
    <cfRule type="expression" dxfId="0" priority="50">
      <formula>$B19="土"</formula>
    </cfRule>
  </conditionalFormatting>
  <conditionalFormatting sqref="G19:G24">
    <cfRule type="expression" dxfId="0" priority="51">
      <formula>$B19="日"</formula>
    </cfRule>
  </conditionalFormatting>
  <conditionalFormatting sqref="G19:G24">
    <cfRule type="expression" dxfId="0" priority="52">
      <formula>$B19="土"</formula>
    </cfRule>
  </conditionalFormatting>
  <conditionalFormatting sqref="F19:F23">
    <cfRule type="expression" dxfId="0" priority="53">
      <formula>$B19="日"</formula>
    </cfRule>
  </conditionalFormatting>
  <conditionalFormatting sqref="F19:F23">
    <cfRule type="expression" dxfId="0" priority="54">
      <formula>$B19="土"</formula>
    </cfRule>
  </conditionalFormatting>
  <conditionalFormatting sqref="F19:F23">
    <cfRule type="expression" dxfId="0" priority="55">
      <formula>$B19="日"</formula>
    </cfRule>
  </conditionalFormatting>
  <conditionalFormatting sqref="F19:F23">
    <cfRule type="expression" dxfId="0" priority="56">
      <formula>$B19="土"</formula>
    </cfRule>
  </conditionalFormatting>
  <conditionalFormatting sqref="F26:F30">
    <cfRule type="expression" dxfId="0" priority="57">
      <formula>$B26="日"</formula>
    </cfRule>
  </conditionalFormatting>
  <conditionalFormatting sqref="F26:F30">
    <cfRule type="expression" dxfId="0" priority="58">
      <formula>$B26="土"</formula>
    </cfRule>
  </conditionalFormatting>
  <conditionalFormatting sqref="F26:F30">
    <cfRule type="expression" dxfId="0" priority="59">
      <formula>$B26="日"</formula>
    </cfRule>
  </conditionalFormatting>
  <conditionalFormatting sqref="F26:F30">
    <cfRule type="expression" dxfId="0" priority="60">
      <formula>$B26="土"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2023.0</v>
      </c>
      <c r="D1" s="33" t="s">
        <v>46</v>
      </c>
      <c r="AL1" s="35" t="s">
        <v>48</v>
      </c>
      <c r="AM1" s="35" t="str">
        <f>$A$1&amp;"/"&amp;B2&amp;"/1"</f>
        <v>2023/1/1</v>
      </c>
    </row>
    <row r="2" ht="38.25" customHeight="1">
      <c r="A2" s="36" t="s">
        <v>1</v>
      </c>
      <c r="B2" s="37">
        <v>1.0</v>
      </c>
      <c r="C2" s="7"/>
      <c r="D2" s="36" t="s">
        <v>26</v>
      </c>
      <c r="E2" s="9" t="str">
        <f>'4月'!E2:G2</f>
        <v>日本拳法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2023/2/1</v>
      </c>
    </row>
    <row r="2" ht="38.25" customHeight="1">
      <c r="A2" s="36" t="s">
        <v>1</v>
      </c>
      <c r="B2" s="37">
        <v>2.0</v>
      </c>
      <c r="C2" s="7"/>
      <c r="D2" s="36" t="s">
        <v>26</v>
      </c>
      <c r="E2" s="9" t="str">
        <f>'4月'!E2:G2</f>
        <v>日本拳法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 t="str">
        <f>IF(OR($B$2=2),"",30)</f>
        <v/>
      </c>
      <c r="B37" s="43" t="str">
        <f t="shared" si="2"/>
        <v/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E12 D13:I32 D33:E34 D35:I38 H12:I12 H33:I34">
    <cfRule type="expression" dxfId="0" priority="1">
      <formula>$B8="日"</formula>
    </cfRule>
  </conditionalFormatting>
  <conditionalFormatting sqref="D8:I11 D12:E12 D13:I32 D33:E34 D35:I38 H12:I12 H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E12 C13:I32 C33:E34 C35:I38 H12:I12 H33:I34">
    <cfRule type="expression" dxfId="0" priority="9">
      <formula>$B8="日"</formula>
    </cfRule>
  </conditionalFormatting>
  <conditionalFormatting sqref="C8:I11 C12:E12 C13:I32 C33:E34 C35:I38 H12:I12 H33:I34">
    <cfRule type="expression" dxfId="0" priority="10">
      <formula>$B8="土"</formula>
    </cfRule>
  </conditionalFormatting>
  <conditionalFormatting sqref="F12:G12">
    <cfRule type="expression" dxfId="0" priority="11">
      <formula>$B12="日"</formula>
    </cfRule>
  </conditionalFormatting>
  <conditionalFormatting sqref="F12:G12">
    <cfRule type="expression" dxfId="0" priority="12">
      <formula>$B12="土"</formula>
    </cfRule>
  </conditionalFormatting>
  <conditionalFormatting sqref="F12:G12">
    <cfRule type="expression" dxfId="0" priority="13">
      <formula>$B12="日"</formula>
    </cfRule>
  </conditionalFormatting>
  <conditionalFormatting sqref="F12:G12">
    <cfRule type="expression" dxfId="0" priority="14">
      <formula>$B12="土"</formula>
    </cfRule>
  </conditionalFormatting>
  <conditionalFormatting sqref="F33:G33">
    <cfRule type="expression" dxfId="0" priority="15">
      <formula>$B33="日"</formula>
    </cfRule>
  </conditionalFormatting>
  <conditionalFormatting sqref="F33:G33">
    <cfRule type="expression" dxfId="0" priority="16">
      <formula>$B33="土"</formula>
    </cfRule>
  </conditionalFormatting>
  <conditionalFormatting sqref="F33:G33">
    <cfRule type="expression" dxfId="0" priority="17">
      <formula>$B33="日"</formula>
    </cfRule>
  </conditionalFormatting>
  <conditionalFormatting sqref="F33:G33">
    <cfRule type="expression" dxfId="0" priority="18">
      <formula>$B33="土"</formula>
    </cfRule>
  </conditionalFormatting>
  <conditionalFormatting sqref="F34:G34">
    <cfRule type="expression" dxfId="0" priority="19">
      <formula>$B34="日"</formula>
    </cfRule>
  </conditionalFormatting>
  <conditionalFormatting sqref="F34:G34">
    <cfRule type="expression" dxfId="0" priority="20">
      <formula>$B34="土"</formula>
    </cfRule>
  </conditionalFormatting>
  <conditionalFormatting sqref="F34:G34">
    <cfRule type="expression" dxfId="0" priority="21">
      <formula>$B34="日"</formula>
    </cfRule>
  </conditionalFormatting>
  <conditionalFormatting sqref="F34:G34">
    <cfRule type="expression" dxfId="0" priority="22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0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2023/3/1</v>
      </c>
    </row>
    <row r="2" ht="38.25" customHeight="1">
      <c r="A2" s="36" t="s">
        <v>1</v>
      </c>
      <c r="B2" s="37">
        <v>3.0</v>
      </c>
      <c r="C2" s="7"/>
      <c r="D2" s="36" t="s">
        <v>26</v>
      </c>
      <c r="E2" s="9" t="str">
        <f>'4月'!E2:G2</f>
        <v>日本拳法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43"/>
      <c r="D38" s="51"/>
      <c r="E38" s="51"/>
      <c r="F38" s="43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8">
    <cfRule type="expression" dxfId="0" priority="11">
      <formula>$B38="日"</formula>
    </cfRule>
  </conditionalFormatting>
  <conditionalFormatting sqref="C38">
    <cfRule type="expression" dxfId="0" priority="12">
      <formula>$B38="土"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5" width="7.86"/>
    <col customWidth="1" min="6" max="6" width="9.0"/>
    <col customWidth="1" min="7" max="26" width="8.71"/>
  </cols>
  <sheetData>
    <row r="1" ht="14.25" customHeight="1">
      <c r="A1" s="61" t="str">
        <f>'4月'!E2</f>
        <v>日本拳法</v>
      </c>
      <c r="B1" s="62"/>
      <c r="C1" s="63"/>
      <c r="D1" s="64" t="s">
        <v>75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ht="14.25" customHeight="1">
      <c r="A2" s="65"/>
      <c r="B2" s="65"/>
      <c r="C2" s="66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ht="14.25" customHeight="1">
      <c r="A3" s="64"/>
      <c r="B3" s="64" t="s">
        <v>76</v>
      </c>
      <c r="C3" s="67" t="str">
        <f>'4月'!H4</f>
        <v/>
      </c>
      <c r="D3" s="68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ht="14.25" customHeight="1">
      <c r="A4" s="64"/>
      <c r="B4" s="64"/>
      <c r="C4" s="65"/>
      <c r="D4" s="65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ht="20.25" customHeight="1">
      <c r="A5" s="69"/>
      <c r="B5" s="70" t="s">
        <v>14</v>
      </c>
      <c r="C5" s="70" t="s">
        <v>15</v>
      </c>
      <c r="D5" s="70" t="s">
        <v>16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ht="20.25" customHeight="1">
      <c r="A6" s="71" t="s">
        <v>77</v>
      </c>
      <c r="B6" s="72">
        <f>'4月'!$C$39</f>
        <v>16</v>
      </c>
      <c r="C6" s="72">
        <f>'4月'!$D$39</f>
        <v>0</v>
      </c>
      <c r="D6" s="72">
        <f>'4月'!$E$39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ht="20.25" customHeight="1">
      <c r="A7" s="73" t="s">
        <v>78</v>
      </c>
      <c r="B7" s="74">
        <f>'5月'!$C$39</f>
        <v>0</v>
      </c>
      <c r="C7" s="74">
        <f>'5月'!$D$39</f>
        <v>0</v>
      </c>
      <c r="D7" s="74">
        <f>'5月'!$E$39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ht="20.25" customHeight="1">
      <c r="A8" s="73" t="s">
        <v>79</v>
      </c>
      <c r="B8" s="74">
        <f>'6月'!$C$39</f>
        <v>0</v>
      </c>
      <c r="C8" s="74">
        <f>'6月'!$D$39</f>
        <v>0</v>
      </c>
      <c r="D8" s="74">
        <f>'6月'!$E$39</f>
        <v>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ht="20.25" customHeight="1">
      <c r="A9" s="73" t="s">
        <v>80</v>
      </c>
      <c r="B9" s="74">
        <f>'7月'!$C$39</f>
        <v>0</v>
      </c>
      <c r="C9" s="74">
        <f>'7月'!$D$39</f>
        <v>0</v>
      </c>
      <c r="D9" s="74">
        <f>'7月'!$E$39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ht="20.25" customHeight="1">
      <c r="A10" s="73" t="s">
        <v>81</v>
      </c>
      <c r="B10" s="74">
        <f>'8月'!$C$39</f>
        <v>0</v>
      </c>
      <c r="C10" s="74">
        <f>'8月'!$D$39</f>
        <v>0</v>
      </c>
      <c r="D10" s="74">
        <f>'8月'!$E$39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ht="20.25" customHeight="1">
      <c r="A11" s="73" t="s">
        <v>82</v>
      </c>
      <c r="B11" s="74">
        <f>'9月'!$C$39</f>
        <v>0</v>
      </c>
      <c r="C11" s="74">
        <f>'9月'!$D$39</f>
        <v>0</v>
      </c>
      <c r="D11" s="74">
        <f>'9月'!$E$39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ht="20.25" customHeight="1">
      <c r="A12" s="73" t="s">
        <v>83</v>
      </c>
      <c r="B12" s="74">
        <f>'10月'!$C$39</f>
        <v>0</v>
      </c>
      <c r="C12" s="74">
        <f>'10月'!$D$39</f>
        <v>0</v>
      </c>
      <c r="D12" s="74">
        <f>'10月'!$E$39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ht="20.25" customHeight="1">
      <c r="A13" s="73" t="s">
        <v>84</v>
      </c>
      <c r="B13" s="74">
        <f>'11月'!$C$39</f>
        <v>0</v>
      </c>
      <c r="C13" s="74">
        <f>'11月'!$D$39</f>
        <v>0</v>
      </c>
      <c r="D13" s="74">
        <f>'11月'!$E$39</f>
        <v>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ht="20.25" customHeight="1">
      <c r="A14" s="73" t="s">
        <v>85</v>
      </c>
      <c r="B14" s="74">
        <f>'12月'!$C$39</f>
        <v>0</v>
      </c>
      <c r="C14" s="74">
        <f>'12月'!$D$39</f>
        <v>0</v>
      </c>
      <c r="D14" s="74">
        <f>'12月'!$E$39</f>
        <v>0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ht="20.25" customHeight="1">
      <c r="A15" s="73" t="s">
        <v>86</v>
      </c>
      <c r="B15" s="74">
        <f>'1月'!$C$39</f>
        <v>0</v>
      </c>
      <c r="C15" s="74">
        <f>'1月'!$D$39</f>
        <v>0</v>
      </c>
      <c r="D15" s="74">
        <f>'1月'!$E$39</f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ht="20.25" customHeight="1">
      <c r="A16" s="73" t="s">
        <v>87</v>
      </c>
      <c r="B16" s="74">
        <f>'2月'!$C$39</f>
        <v>0</v>
      </c>
      <c r="C16" s="74">
        <f>'2月'!$D$39</f>
        <v>0</v>
      </c>
      <c r="D16" s="74">
        <f>'2月'!$E$39</f>
        <v>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ht="20.25" customHeight="1">
      <c r="A17" s="69" t="s">
        <v>88</v>
      </c>
      <c r="B17" s="75">
        <f>'3月'!$C$39</f>
        <v>0</v>
      </c>
      <c r="C17" s="75">
        <f>'3月'!$D$39</f>
        <v>0</v>
      </c>
      <c r="D17" s="75">
        <f>'3月'!$E$39</f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ht="20.25" customHeight="1">
      <c r="A18" s="76" t="s">
        <v>36</v>
      </c>
      <c r="B18" s="72">
        <f t="shared" ref="B18:D18" si="1">SUM(B6:B17)</f>
        <v>16</v>
      </c>
      <c r="C18" s="72">
        <f t="shared" si="1"/>
        <v>0</v>
      </c>
      <c r="D18" s="72">
        <f t="shared" si="1"/>
        <v>0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ht="14.2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ht="14.2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ht="14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ht="14.2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ht="14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ht="14.2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ht="14.2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ht="14.2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ht="14.2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ht="14.2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ht="14.2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ht="14.2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ht="14.2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ht="14.2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ht="14.2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ht="14.2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ht="14.2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ht="14.2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ht="14.2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4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ht="14.2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ht="14.2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ht="14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ht="14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ht="14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ht="14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ht="14.2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4.2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ht="14.2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14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ht="14.2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ht="14.2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ht="14.2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ht="14.2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ht="14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ht="14.2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ht="14.2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ht="14.2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ht="14.2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4.2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ht="14.2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ht="14.2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ht="14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ht="14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ht="14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ht="14.2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ht="14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ht="14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4.2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ht="14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ht="14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ht="14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ht="14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ht="14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ht="14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4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ht="14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ht="14.2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ht="14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ht="14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ht="14.2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ht="14.2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ht="14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ht="14.2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ht="14.2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ht="14.2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4.2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ht="14.2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ht="14.2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ht="14.2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ht="14.2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ht="14.2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ht="14.2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4.2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ht="14.2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ht="14.2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ht="14.2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ht="14.2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4.2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ht="14.2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ht="14.2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ht="14.2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ht="14.2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4.2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ht="14.2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ht="14.2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ht="14.2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ht="14.2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ht="14.2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4.2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ht="14.2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ht="14.2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ht="14.2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ht="14.2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ht="14.2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ht="14.2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ht="14.2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ht="14.2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4.2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ht="14.2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ht="14.2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ht="14.2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ht="14.2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ht="14.2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ht="14.2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ht="14.2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ht="14.2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ht="14.2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ht="14.2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ht="14.2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ht="14.2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ht="14.2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ht="14.2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ht="14.2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4.2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ht="14.2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ht="14.2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ht="14.2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ht="14.2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ht="14.2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ht="14.2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ht="14.2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ht="14.2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ht="14.2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ht="14.2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ht="14.2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4.2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ht="14.2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ht="14.2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ht="14.2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ht="14.2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ht="14.2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ht="14.2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ht="14.2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ht="14.2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ht="14.2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ht="14.2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ht="14.2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ht="14.2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ht="14.2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ht="14.2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ht="14.2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ht="14.2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ht="14.2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ht="14.2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ht="14.2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ht="14.2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ht="14.2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ht="14.2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ht="14.2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ht="14.2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ht="14.2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ht="14.2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ht="14.2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ht="14.2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ht="14.2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ht="14.2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ht="14.2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ht="14.2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ht="14.2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ht="14.2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ht="14.2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ht="14.2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ht="14.2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ht="14.2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ht="14.2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ht="14.2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ht="14.2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ht="14.2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ht="14.2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ht="14.2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ht="14.2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ht="14.2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ht="14.2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ht="14.2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ht="14.2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ht="14.2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ht="14.2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ht="14.2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ht="14.2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ht="14.2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ht="14.2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ht="14.2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ht="14.2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ht="14.2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ht="14.2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ht="14.2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ht="14.2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ht="14.2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ht="14.2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ht="14.2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ht="14.2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ht="14.2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ht="14.2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ht="14.2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ht="14.2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ht="14.2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ht="14.2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ht="14.2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ht="14.2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ht="14.2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ht="14.2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ht="14.2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ht="14.2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ht="14.2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ht="14.2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ht="14.2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ht="14.2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ht="14.2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ht="14.2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ht="14.2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ht="14.2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ht="14.2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ht="14.2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ht="14.2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ht="14.2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ht="14.2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ht="14.2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ht="14.2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ht="14.2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ht="14.2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ht="14.2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ht="14.2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ht="14.2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ht="14.2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ht="14.2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ht="14.2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ht="14.2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ht="14.2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ht="14.2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ht="14.2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ht="14.2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ht="14.2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ht="14.2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ht="14.2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ht="14.2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ht="14.2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ht="14.2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ht="14.2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ht="14.2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ht="14.2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ht="14.2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ht="14.2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ht="14.2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ht="14.2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ht="14.2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ht="14.2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ht="14.2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ht="14.2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ht="14.2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ht="14.2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ht="14.2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ht="14.2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ht="14.2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ht="14.2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ht="14.2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ht="14.2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ht="14.2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ht="14.2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ht="14.2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ht="14.2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ht="14.2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ht="14.2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ht="14.2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ht="14.2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ht="14.2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ht="14.2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ht="14.2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ht="14.2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ht="14.2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ht="14.2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ht="14.2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ht="14.2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ht="14.2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ht="14.2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ht="14.2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ht="14.2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ht="14.2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ht="14.2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ht="14.2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ht="14.2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ht="14.2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ht="14.2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ht="14.2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ht="14.2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ht="14.2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ht="14.2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ht="14.2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ht="14.2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ht="14.2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ht="14.2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ht="14.2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ht="14.2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ht="14.2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ht="14.2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ht="14.2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ht="14.2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ht="14.2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ht="14.2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ht="14.2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ht="14.2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ht="14.2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ht="14.2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ht="14.2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ht="14.2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ht="14.2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ht="14.2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ht="14.2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ht="14.2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ht="14.2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ht="14.2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ht="14.2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ht="14.2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ht="14.2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ht="14.2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ht="14.2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ht="14.2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ht="14.2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ht="14.2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ht="14.2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ht="14.2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ht="14.2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ht="14.2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ht="14.2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ht="14.2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ht="14.2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ht="14.2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ht="14.2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ht="14.2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ht="14.2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ht="14.2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ht="14.2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ht="14.2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ht="14.2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ht="14.2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ht="14.2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ht="14.2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ht="14.2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ht="14.2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ht="14.2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ht="14.2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ht="14.2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ht="14.2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ht="14.2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ht="14.2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ht="14.2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ht="14.2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ht="14.2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ht="14.2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ht="14.2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ht="14.2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ht="14.2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ht="14.2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ht="14.2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ht="14.2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ht="14.2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ht="14.2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ht="14.2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ht="14.2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ht="14.2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ht="14.2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ht="14.2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ht="14.2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ht="14.2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ht="14.2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ht="14.2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ht="14.2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ht="14.2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ht="14.2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ht="14.2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ht="14.2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ht="14.2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ht="14.2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ht="14.2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ht="14.2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ht="14.2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ht="14.2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ht="14.2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ht="14.2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ht="14.2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ht="14.2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ht="14.2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ht="14.2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ht="14.2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ht="14.2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ht="14.2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ht="14.2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ht="14.2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ht="14.2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ht="14.2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ht="14.2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ht="14.2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ht="14.2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ht="14.2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ht="14.2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ht="14.2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ht="14.2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ht="14.2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ht="14.2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ht="14.2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ht="14.2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ht="14.2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ht="14.2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ht="14.2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ht="14.2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ht="14.2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ht="14.2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ht="14.2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ht="14.2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ht="14.2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ht="14.2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ht="14.2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ht="14.2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ht="14.2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ht="14.2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ht="14.2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ht="14.2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ht="14.2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ht="14.2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ht="14.2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ht="14.2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ht="14.2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ht="14.2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ht="14.2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ht="14.2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ht="14.2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ht="14.2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ht="14.2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ht="14.2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ht="14.2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ht="14.2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ht="14.2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ht="14.2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ht="14.2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ht="14.2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ht="14.2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ht="14.2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ht="14.2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ht="14.2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ht="14.2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ht="14.2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ht="14.2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ht="14.2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ht="14.2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ht="14.2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ht="14.2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ht="14.2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ht="14.2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ht="14.2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ht="14.2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ht="14.2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ht="14.2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ht="14.2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ht="14.2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ht="14.2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ht="14.2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ht="14.2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ht="14.2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ht="14.2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ht="14.2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ht="14.2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ht="14.2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ht="14.2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ht="14.2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ht="14.2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ht="14.2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ht="14.2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ht="14.2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ht="14.2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ht="14.2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ht="14.2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ht="14.2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ht="14.2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ht="14.2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ht="14.2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ht="14.2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ht="14.2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ht="14.2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ht="14.2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ht="14.2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ht="14.2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ht="14.2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ht="14.2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ht="14.2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ht="14.2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ht="14.2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ht="14.2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ht="14.2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ht="14.2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ht="14.2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ht="14.2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ht="14.2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ht="14.2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ht="14.2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ht="14.2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ht="14.2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ht="14.2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ht="14.2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ht="14.2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ht="14.2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ht="14.2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ht="14.2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ht="14.2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ht="14.2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ht="14.2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ht="14.2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ht="14.2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ht="14.2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ht="14.2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ht="14.2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ht="14.2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ht="14.2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ht="14.2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ht="14.2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ht="14.2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ht="14.2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ht="14.2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ht="14.2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ht="14.2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ht="14.2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ht="14.2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ht="14.2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ht="14.2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ht="14.2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ht="14.2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ht="14.2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ht="14.2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ht="14.2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ht="14.2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ht="14.2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ht="14.2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ht="14.2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ht="14.2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ht="14.2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ht="14.2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ht="14.2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ht="14.2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ht="14.2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ht="14.2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ht="14.2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ht="14.2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ht="14.2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ht="14.2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ht="14.2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ht="14.2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ht="14.2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ht="14.2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ht="14.2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ht="14.2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ht="14.2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ht="14.2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ht="14.2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ht="14.2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ht="14.2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ht="14.2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ht="14.2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ht="14.2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ht="14.2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ht="14.2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ht="14.2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ht="14.2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ht="14.2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ht="14.2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ht="14.2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ht="14.2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ht="14.2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ht="14.2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ht="14.2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ht="14.2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ht="14.2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ht="14.2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ht="14.2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ht="14.2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ht="14.2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ht="14.2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ht="14.2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ht="14.2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ht="14.2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ht="14.2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ht="14.2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ht="14.2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ht="14.2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ht="14.2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ht="14.2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ht="14.2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ht="14.2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ht="14.2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ht="14.2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ht="14.2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ht="14.2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ht="14.2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ht="14.2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ht="14.2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ht="14.2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ht="14.2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ht="14.2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ht="14.2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ht="14.2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ht="14.2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ht="14.2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ht="14.2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ht="14.2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ht="14.2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ht="14.2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ht="14.2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ht="14.2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ht="14.2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ht="14.2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ht="14.2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ht="14.2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ht="14.2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ht="14.2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ht="14.2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ht="14.2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ht="14.2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ht="14.2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ht="14.2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ht="14.2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ht="14.2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ht="14.2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ht="14.2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ht="14.2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ht="14.2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ht="14.2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ht="14.2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ht="14.2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ht="14.2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ht="14.2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ht="14.2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ht="14.2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ht="14.2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ht="14.2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ht="14.2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ht="14.2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ht="14.2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ht="14.2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ht="14.2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ht="14.2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ht="14.2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ht="14.2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ht="14.2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ht="14.2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ht="14.2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ht="14.2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ht="14.2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ht="14.2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ht="14.2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ht="14.2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ht="14.2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ht="14.2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ht="14.2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ht="14.2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ht="14.2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ht="14.2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ht="14.2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ht="14.2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ht="14.2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ht="14.2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ht="14.2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ht="14.2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ht="14.2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ht="14.2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ht="14.2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ht="14.2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ht="14.2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ht="14.2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ht="14.2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ht="14.2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ht="14.2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ht="14.2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ht="14.2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ht="14.2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ht="14.2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ht="14.2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ht="14.2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ht="14.2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ht="14.2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ht="14.2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ht="14.2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ht="14.2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ht="14.2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ht="14.2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ht="14.2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ht="14.2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ht="14.2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ht="14.2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ht="14.2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ht="14.2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ht="14.2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ht="14.2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ht="14.2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ht="14.2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ht="14.2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ht="14.2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ht="14.2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ht="14.2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ht="14.2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ht="14.2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ht="14.2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ht="14.2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ht="14.2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ht="14.2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ht="14.2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ht="14.2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ht="14.2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ht="14.2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ht="14.2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ht="14.2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ht="14.2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ht="14.2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ht="14.2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ht="14.2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ht="14.2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ht="14.2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ht="14.2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ht="14.2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ht="14.2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ht="14.2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ht="14.2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ht="14.2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ht="14.2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ht="14.2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ht="14.2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ht="14.2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ht="14.2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ht="14.2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ht="14.2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ht="14.2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ht="14.2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ht="14.2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ht="14.2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ht="14.2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ht="14.2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ht="14.2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ht="14.2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ht="14.2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ht="14.2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ht="14.2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ht="14.2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ht="14.2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ht="14.2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ht="14.2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ht="14.2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ht="14.2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ht="14.2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ht="14.2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ht="14.2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ht="14.2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ht="14.2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ht="14.2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ht="14.2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ht="14.2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ht="14.2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ht="14.2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ht="14.2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ht="14.2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ht="14.2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ht="14.2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ht="14.2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ht="14.2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ht="14.2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ht="14.2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ht="14.2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ht="14.2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ht="14.2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ht="14.2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ht="14.2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ht="14.2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ht="14.2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ht="14.2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ht="14.2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ht="14.2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ht="14.2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ht="14.2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ht="14.2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ht="14.2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ht="14.2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ht="14.2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ht="14.2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ht="14.2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ht="14.2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ht="14.2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ht="14.2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ht="14.2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ht="14.2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ht="14.2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ht="14.2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ht="14.2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ht="14.2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ht="14.2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ht="14.2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ht="14.2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ht="14.2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ht="14.2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ht="14.2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ht="14.2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ht="14.2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ht="14.2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ht="14.2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ht="14.2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ht="14.2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ht="14.2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ht="14.2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ht="14.2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ht="14.2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ht="14.2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ht="14.2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ht="14.2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ht="14.2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ht="14.2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ht="14.2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ht="14.2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ht="14.2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ht="14.2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ht="14.2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ht="14.2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ht="14.2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ht="14.2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ht="14.2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ht="14.2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ht="14.2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ht="14.2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ht="14.2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ht="14.2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ht="14.2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ht="14.2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ht="14.2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ht="14.2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ht="14.2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ht="14.2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ht="14.2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ht="14.2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ht="14.2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ht="14.2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ht="14.2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ht="14.2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ht="14.2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ht="14.2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ht="14.2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ht="14.2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ht="14.2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ht="14.2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ht="14.2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ht="14.2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ht="14.2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ht="14.2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ht="14.2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ht="14.2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ht="14.2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ht="14.2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ht="14.2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ht="14.2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ht="14.2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ht="14.2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ht="14.2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ht="14.2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ht="14.2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ht="14.2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ht="14.2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ht="14.2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ht="14.2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ht="14.2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ht="14.2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ht="14.2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ht="14.2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ht="14.2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ht="14.2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ht="14.2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ht="14.2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ht="14.2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ht="14.2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ht="14.2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ht="14.2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ht="14.2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ht="14.2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ht="14.2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ht="14.2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ht="14.2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ht="14.2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ht="14.2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ht="14.2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ht="14.2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ht="14.2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ht="14.2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ht="14.2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ht="14.2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ht="14.2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ht="14.2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ht="14.2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ht="14.2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ht="14.2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ht="14.2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ht="14.2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ht="14.2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ht="14.2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ht="14.2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ht="14.2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ht="14.2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ht="14.2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ht="14.2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ht="14.2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ht="14.2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ht="14.2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ht="14.2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ht="14.2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ht="14.2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ht="14.2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ht="14.2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ht="14.2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ht="14.2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ht="14.2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ht="14.2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ht="14.2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ht="14.2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ht="14.2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ht="14.2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ht="14.2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ht="14.2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ht="14.2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ht="14.2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ht="14.2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ht="14.2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ht="14.2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ht="14.2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ht="14.2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ht="14.2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ht="14.2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ht="14.2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ht="14.2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ht="14.2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ht="14.2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ht="14.2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ht="14.2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ht="14.2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ht="14.2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ht="14.2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ht="14.2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ht="14.2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ht="14.2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ht="14.2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ht="14.2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ht="14.2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ht="14.2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ht="14.2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ht="14.2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ht="14.2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ht="14.2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ht="14.2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ht="14.2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ht="14.2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ht="14.2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ht="14.2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ht="14.2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ht="14.2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ht="14.2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ht="14.2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ht="14.2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ht="14.2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ht="14.2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ht="14.2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ht="14.2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ht="14.2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ht="14.2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ht="14.2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ht="14.2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ht="14.2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ht="14.2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ht="14.2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ht="14.2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ht="14.2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ht="14.2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ht="14.2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ht="14.2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ht="14.2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ht="14.2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ht="14.2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ht="14.2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ht="14.2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ht="14.2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ht="14.2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ht="14.2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ht="14.2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mergeCells count="2">
    <mergeCell ref="A1:C1"/>
    <mergeCell ref="C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2022.0</v>
      </c>
      <c r="D1" s="33" t="s">
        <v>46</v>
      </c>
      <c r="I1" s="34" t="s">
        <v>47</v>
      </c>
      <c r="AL1" s="35" t="s">
        <v>48</v>
      </c>
      <c r="AM1" s="35" t="str">
        <f>$A$1&amp;"/"&amp;B2&amp;"/1"</f>
        <v>2022/4/1</v>
      </c>
    </row>
    <row r="2" ht="38.25" customHeight="1">
      <c r="A2" s="36" t="s">
        <v>1</v>
      </c>
      <c r="B2" s="37">
        <v>4.0</v>
      </c>
      <c r="C2" s="7"/>
      <c r="D2" s="36" t="s">
        <v>26</v>
      </c>
      <c r="E2" s="9" t="s">
        <v>49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4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5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5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5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5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5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5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5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20</v>
      </c>
      <c r="G25" s="45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5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5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5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32</v>
      </c>
      <c r="G30" s="45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20</v>
      </c>
      <c r="G32" s="43"/>
      <c r="H32" s="43"/>
      <c r="I32" s="43"/>
    </row>
    <row r="33" ht="18.0" customHeight="1">
      <c r="A33" s="46">
        <v>26.0</v>
      </c>
      <c r="B33" s="47" t="b">
        <f t="shared" si="1"/>
        <v>0</v>
      </c>
      <c r="C33" s="47" t="s">
        <v>19</v>
      </c>
      <c r="D33" s="47"/>
      <c r="E33" s="47"/>
      <c r="F33" s="47" t="s">
        <v>32</v>
      </c>
      <c r="G33" s="48"/>
      <c r="H33" s="47"/>
      <c r="I33" s="47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20</v>
      </c>
      <c r="G34" s="45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5"/>
      <c r="H35" s="43"/>
      <c r="I35" s="43"/>
    </row>
    <row r="36" ht="18.0" customHeight="1">
      <c r="A36" s="46">
        <v>29.0</v>
      </c>
      <c r="B36" s="47" t="b">
        <f t="shared" ref="B36:B38" si="2">IF(A36="","",IF(B35="","",IF(B35="月","火",IF(B35="火","水",IF(B35="水","木",IF(B35="木","金",IF(B35="金","土",IF(B35="土","日",IF(B35="日","月")))))))))</f>
        <v>0</v>
      </c>
      <c r="C36" s="47" t="s">
        <v>19</v>
      </c>
      <c r="D36" s="47"/>
      <c r="E36" s="47"/>
      <c r="F36" s="47" t="s">
        <v>32</v>
      </c>
      <c r="G36" s="47"/>
      <c r="H36" s="47"/>
      <c r="I36" s="47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43"/>
      <c r="F37" s="43" t="s">
        <v>32</v>
      </c>
      <c r="G37" s="45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16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34.5" customHeight="1"/>
    <row r="42" ht="39.75" customHeight="1"/>
    <row r="43" ht="36.0" customHeight="1"/>
    <row r="44" ht="18.0" customHeight="1"/>
    <row r="45" ht="30.0" customHeight="1"/>
    <row r="46" ht="11.25" customHeight="1"/>
    <row r="47" ht="13.5" customHeight="1"/>
    <row r="48" ht="13.5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A8:I38">
    <cfRule type="expression" dxfId="0" priority="1">
      <formula>$B8="日"</formula>
    </cfRule>
  </conditionalFormatting>
  <conditionalFormatting sqref="A8:I38">
    <cfRule type="expression" dxfId="0" priority="2">
      <formula>$B8="土"</formula>
    </cfRule>
  </conditionalFormatting>
  <printOptions/>
  <pageMargins bottom="0.7480314960629921" footer="0.0" header="0.0" left="0.7086614173228347" right="0.7086614173228347" top="0.7480314960629921"/>
  <pageSetup paperSize="9" scale="10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2022/5/1</v>
      </c>
    </row>
    <row r="2" ht="38.25" customHeight="1">
      <c r="A2" s="36" t="s">
        <v>1</v>
      </c>
      <c r="B2" s="37">
        <v>5.0</v>
      </c>
      <c r="C2" s="7"/>
      <c r="D2" s="36" t="s">
        <v>26</v>
      </c>
      <c r="E2" s="9" t="str">
        <f>'4月'!E2:G2</f>
        <v>日本拳法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6">
        <v>3.0</v>
      </c>
      <c r="B10" s="47" t="b">
        <f t="shared" si="1"/>
        <v>0</v>
      </c>
      <c r="C10" s="47"/>
      <c r="D10" s="47"/>
      <c r="E10" s="47"/>
      <c r="F10" s="47"/>
      <c r="G10" s="47"/>
      <c r="H10" s="47"/>
      <c r="I10" s="47"/>
      <c r="L10" s="35" t="s">
        <v>23</v>
      </c>
    </row>
    <row r="11" ht="18.0" customHeight="1">
      <c r="A11" s="46">
        <v>4.0</v>
      </c>
      <c r="B11" s="47" t="b">
        <f t="shared" si="1"/>
        <v>0</v>
      </c>
      <c r="C11" s="47"/>
      <c r="D11" s="47"/>
      <c r="E11" s="47"/>
      <c r="F11" s="47"/>
      <c r="G11" s="47"/>
      <c r="H11" s="47"/>
      <c r="I11" s="47"/>
      <c r="L11" s="35" t="s">
        <v>33</v>
      </c>
    </row>
    <row r="12" ht="18.0" customHeight="1">
      <c r="A12" s="46">
        <v>5.0</v>
      </c>
      <c r="B12" s="47" t="b">
        <f t="shared" si="1"/>
        <v>0</v>
      </c>
      <c r="C12" s="47"/>
      <c r="D12" s="47"/>
      <c r="E12" s="47"/>
      <c r="F12" s="47"/>
      <c r="G12" s="47"/>
      <c r="H12" s="47"/>
      <c r="I12" s="47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2022/6/1</v>
      </c>
    </row>
    <row r="2" ht="38.25" customHeight="1">
      <c r="A2" s="36" t="s">
        <v>1</v>
      </c>
      <c r="B2" s="37">
        <v>6.0</v>
      </c>
      <c r="C2" s="7"/>
      <c r="D2" s="36" t="s">
        <v>26</v>
      </c>
      <c r="E2" s="9" t="str">
        <f>'4月'!E2:G2</f>
        <v>日本拳法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5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3:C34">
    <cfRule type="expression" dxfId="0" priority="11">
      <formula>$B33="日"</formula>
    </cfRule>
  </conditionalFormatting>
  <conditionalFormatting sqref="C33:C34">
    <cfRule type="expression" dxfId="0" priority="12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2022/7/1</v>
      </c>
    </row>
    <row r="2" ht="38.25" customHeight="1">
      <c r="A2" s="36" t="s">
        <v>1</v>
      </c>
      <c r="B2" s="37">
        <v>7.0</v>
      </c>
      <c r="C2" s="7"/>
      <c r="D2" s="36" t="s">
        <v>26</v>
      </c>
      <c r="E2" s="9" t="str">
        <f>'4月'!E2:G2</f>
        <v>日本拳法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59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59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6">
        <v>22.0</v>
      </c>
      <c r="B29" s="47" t="b">
        <f t="shared" si="1"/>
        <v>0</v>
      </c>
      <c r="C29" s="47"/>
      <c r="D29" s="47"/>
      <c r="E29" s="47"/>
      <c r="F29" s="47"/>
      <c r="G29" s="47"/>
      <c r="H29" s="47"/>
      <c r="I29" s="47"/>
    </row>
    <row r="30" ht="18.0" customHeight="1">
      <c r="A30" s="46">
        <v>23.0</v>
      </c>
      <c r="B30" s="47" t="b">
        <f t="shared" si="1"/>
        <v>0</v>
      </c>
      <c r="C30" s="47"/>
      <c r="D30" s="47"/>
      <c r="E30" s="47"/>
      <c r="F30" s="47"/>
      <c r="G30" s="47"/>
      <c r="H30" s="47"/>
      <c r="I30" s="47"/>
    </row>
    <row r="31" ht="18.0" customHeight="1">
      <c r="A31" s="46">
        <v>24.0</v>
      </c>
      <c r="B31" s="47" t="b">
        <f t="shared" si="1"/>
        <v>0</v>
      </c>
      <c r="C31" s="47"/>
      <c r="D31" s="47"/>
      <c r="E31" s="47"/>
      <c r="F31" s="43"/>
      <c r="G31" s="47"/>
      <c r="H31" s="47"/>
      <c r="I31" s="47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4">
    <cfRule type="expression" dxfId="0" priority="11">
      <formula>$B14="日"</formula>
    </cfRule>
  </conditionalFormatting>
  <conditionalFormatting sqref="C14">
    <cfRule type="expression" dxfId="0" priority="12">
      <formula>$B14="土"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2022/8/1</v>
      </c>
    </row>
    <row r="2" ht="38.25" customHeight="1">
      <c r="A2" s="36" t="s">
        <v>1</v>
      </c>
      <c r="B2" s="37">
        <v>8.0</v>
      </c>
      <c r="C2" s="7"/>
      <c r="D2" s="36" t="s">
        <v>26</v>
      </c>
      <c r="E2" s="9" t="str">
        <f>'4月'!E2:G2</f>
        <v>日本拳法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59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59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59"/>
      <c r="I16" s="43"/>
      <c r="L16" s="35" t="s">
        <v>53</v>
      </c>
    </row>
    <row r="17" ht="18.0" customHeight="1">
      <c r="A17" s="46">
        <v>10.0</v>
      </c>
      <c r="B17" s="47" t="b">
        <f t="shared" si="1"/>
        <v>0</v>
      </c>
      <c r="C17" s="47"/>
      <c r="D17" s="47"/>
      <c r="E17" s="47"/>
      <c r="F17" s="47"/>
      <c r="G17" s="47"/>
      <c r="H17" s="47"/>
      <c r="I17" s="47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51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17">
    <cfRule type="expression" dxfId="0" priority="11">
      <formula>$B17="日"</formula>
    </cfRule>
  </conditionalFormatting>
  <conditionalFormatting sqref="C17">
    <cfRule type="expression" dxfId="0" priority="12">
      <formula>$B17="土"</formula>
    </cfRule>
  </conditionalFormatting>
  <conditionalFormatting sqref="C18">
    <cfRule type="expression" dxfId="0" priority="13">
      <formula>$B18="日"</formula>
    </cfRule>
  </conditionalFormatting>
  <conditionalFormatting sqref="C18">
    <cfRule type="expression" dxfId="0" priority="14">
      <formula>$B18="土"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2022/9/1</v>
      </c>
    </row>
    <row r="2" ht="38.25" customHeight="1">
      <c r="A2" s="36" t="s">
        <v>1</v>
      </c>
      <c r="B2" s="37">
        <v>9.0</v>
      </c>
      <c r="C2" s="7"/>
      <c r="D2" s="36" t="s">
        <v>26</v>
      </c>
      <c r="E2" s="9" t="str">
        <f>'4月'!E2:G2</f>
        <v>日本拳法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58</v>
      </c>
      <c r="D8" s="43"/>
      <c r="E8" s="43"/>
      <c r="F8" s="43" t="s">
        <v>20</v>
      </c>
      <c r="G8" s="43" t="s">
        <v>53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58</v>
      </c>
      <c r="D9" s="43"/>
      <c r="E9" s="43"/>
      <c r="F9" s="43" t="s">
        <v>20</v>
      </c>
      <c r="G9" s="43" t="s">
        <v>53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 t="s">
        <v>58</v>
      </c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58</v>
      </c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58</v>
      </c>
      <c r="D12" s="43"/>
      <c r="E12" s="43"/>
      <c r="F12" s="43" t="s">
        <v>20</v>
      </c>
      <c r="G12" s="43" t="s">
        <v>53</v>
      </c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58</v>
      </c>
      <c r="D13" s="43"/>
      <c r="E13" s="43"/>
      <c r="F13" s="43" t="s">
        <v>20</v>
      </c>
      <c r="G13" s="43" t="s">
        <v>53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58</v>
      </c>
      <c r="D14" s="43"/>
      <c r="E14" s="43"/>
      <c r="F14" s="43" t="s">
        <v>20</v>
      </c>
      <c r="G14" s="43" t="s">
        <v>53</v>
      </c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58</v>
      </c>
      <c r="D15" s="43"/>
      <c r="E15" s="43"/>
      <c r="F15" s="43" t="s">
        <v>20</v>
      </c>
      <c r="G15" s="43" t="s">
        <v>53</v>
      </c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 t="s">
        <v>58</v>
      </c>
      <c r="D16" s="43"/>
      <c r="E16" s="43"/>
      <c r="F16" s="43" t="s">
        <v>20</v>
      </c>
      <c r="G16" s="43" t="s">
        <v>53</v>
      </c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 t="s">
        <v>58</v>
      </c>
      <c r="D17" s="43"/>
      <c r="E17" s="43"/>
      <c r="F17" s="43" t="s">
        <v>32</v>
      </c>
      <c r="G17" s="43" t="s">
        <v>53</v>
      </c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58</v>
      </c>
      <c r="F18" s="43"/>
      <c r="G18" s="43"/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58</v>
      </c>
      <c r="F19" s="43"/>
      <c r="G19" s="43"/>
      <c r="H19" s="43"/>
      <c r="I19" s="43" t="s">
        <v>59</v>
      </c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 t="s">
        <v>58</v>
      </c>
      <c r="D20" s="43"/>
      <c r="E20" s="43"/>
      <c r="F20" s="43" t="s">
        <v>20</v>
      </c>
      <c r="G20" s="43" t="s">
        <v>53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58</v>
      </c>
      <c r="D21" s="43"/>
      <c r="E21" s="43"/>
      <c r="F21" s="43" t="s">
        <v>20</v>
      </c>
      <c r="G21" s="43" t="s">
        <v>53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58</v>
      </c>
      <c r="D22" s="43"/>
      <c r="E22" s="43"/>
      <c r="F22" s="43" t="s">
        <v>20</v>
      </c>
      <c r="G22" s="43" t="s">
        <v>53</v>
      </c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 t="s">
        <v>58</v>
      </c>
      <c r="D23" s="43"/>
      <c r="E23" s="43"/>
      <c r="F23" s="43" t="s">
        <v>20</v>
      </c>
      <c r="G23" s="43" t="s">
        <v>53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58</v>
      </c>
      <c r="D24" s="43"/>
      <c r="E24" s="43"/>
      <c r="F24" s="43" t="s">
        <v>32</v>
      </c>
      <c r="G24" s="43" t="s">
        <v>53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 t="s">
        <v>58</v>
      </c>
      <c r="E25" s="43"/>
      <c r="F25" s="43" t="s">
        <v>33</v>
      </c>
      <c r="G25" s="43" t="s">
        <v>60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 t="s">
        <v>58</v>
      </c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58</v>
      </c>
      <c r="D27" s="43"/>
      <c r="E27" s="43"/>
      <c r="F27" s="43" t="s">
        <v>20</v>
      </c>
      <c r="G27" s="43" t="s">
        <v>53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58</v>
      </c>
      <c r="D28" s="43"/>
      <c r="E28" s="43"/>
      <c r="F28" s="43" t="s">
        <v>20</v>
      </c>
      <c r="G28" s="43" t="s">
        <v>53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58</v>
      </c>
      <c r="D29" s="43"/>
      <c r="E29" s="43"/>
      <c r="F29" s="43" t="s">
        <v>20</v>
      </c>
      <c r="G29" s="43" t="s">
        <v>53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 t="s">
        <v>58</v>
      </c>
      <c r="E30" s="43"/>
      <c r="F30" s="43" t="s">
        <v>33</v>
      </c>
      <c r="G30" s="43" t="s">
        <v>60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58</v>
      </c>
      <c r="D31" s="43"/>
      <c r="E31" s="43"/>
      <c r="F31" s="43" t="s">
        <v>32</v>
      </c>
      <c r="G31" s="43" t="s">
        <v>53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58</v>
      </c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58</v>
      </c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58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58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58</v>
      </c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G13 D14:I18 D24:I25 D31:I32 D33:G34 D35:I38 F19:G20 F21:I23 F26:G27 F28:I30 I12:I13 I19:I20 I26:I27 I33:I34">
    <cfRule type="expression" dxfId="0" priority="1">
      <formula>$B8="日"</formula>
    </cfRule>
  </conditionalFormatting>
  <conditionalFormatting sqref="D8:I11 D12:G13 D14:I18 D24:I25 D31:I32 D33:G34 D35:I38 F19:G20 F21:I23 F26:G27 F28:I30 I12:I13 I19:I20 I26:I27 I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G13 C14:I18 C24:I25 C31:I32 C33:G34 C35:I38 F19:G20 F21:I23 F26:G27 F28:I30 I12:I13 I19:I20 I26:I27 I33:I34">
    <cfRule type="expression" dxfId="0" priority="9">
      <formula>$B8="日"</formula>
    </cfRule>
  </conditionalFormatting>
  <conditionalFormatting sqref="C8:I11 C12:G13 C14:I18 C24:I25 C31:I32 C33:G34 C35:I38 F19:G20 F21:I23 F26:G27 F28:I30 I12:I13 I19:I20 I26:I27 I33:I34">
    <cfRule type="expression" dxfId="0" priority="10">
      <formula>$B8="土"</formula>
    </cfRule>
  </conditionalFormatting>
  <conditionalFormatting sqref="H12">
    <cfRule type="expression" dxfId="0" priority="11">
      <formula>$B12="日"</formula>
    </cfRule>
  </conditionalFormatting>
  <conditionalFormatting sqref="H12">
    <cfRule type="expression" dxfId="0" priority="12">
      <formula>$B12="土"</formula>
    </cfRule>
  </conditionalFormatting>
  <conditionalFormatting sqref="H12">
    <cfRule type="expression" dxfId="0" priority="13">
      <formula>$B12="日"</formula>
    </cfRule>
  </conditionalFormatting>
  <conditionalFormatting sqref="H12">
    <cfRule type="expression" dxfId="0" priority="14">
      <formula>$B12="土"</formula>
    </cfRule>
  </conditionalFormatting>
  <conditionalFormatting sqref="H13">
    <cfRule type="expression" dxfId="0" priority="15">
      <formula>$B13="日"</formula>
    </cfRule>
  </conditionalFormatting>
  <conditionalFormatting sqref="H13">
    <cfRule type="expression" dxfId="0" priority="16">
      <formula>$B13="土"</formula>
    </cfRule>
  </conditionalFormatting>
  <conditionalFormatting sqref="H13">
    <cfRule type="expression" dxfId="0" priority="17">
      <formula>$B13="日"</formula>
    </cfRule>
  </conditionalFormatting>
  <conditionalFormatting sqref="H13">
    <cfRule type="expression" dxfId="0" priority="18">
      <formula>$B13="土"</formula>
    </cfRule>
  </conditionalFormatting>
  <conditionalFormatting sqref="H19:H20">
    <cfRule type="expression" dxfId="0" priority="19">
      <formula>$B19="日"</formula>
    </cfRule>
  </conditionalFormatting>
  <conditionalFormatting sqref="H19:H20">
    <cfRule type="expression" dxfId="0" priority="20">
      <formula>$B19="土"</formula>
    </cfRule>
  </conditionalFormatting>
  <conditionalFormatting sqref="H19:H20">
    <cfRule type="expression" dxfId="0" priority="21">
      <formula>$B19="日"</formula>
    </cfRule>
  </conditionalFormatting>
  <conditionalFormatting sqref="H19:H20">
    <cfRule type="expression" dxfId="0" priority="22">
      <formula>$B19="土"</formula>
    </cfRule>
  </conditionalFormatting>
  <conditionalFormatting sqref="H26:H27">
    <cfRule type="expression" dxfId="0" priority="23">
      <formula>$B26="日"</formula>
    </cfRule>
  </conditionalFormatting>
  <conditionalFormatting sqref="H26:H27">
    <cfRule type="expression" dxfId="0" priority="24">
      <formula>$B26="土"</formula>
    </cfRule>
  </conditionalFormatting>
  <conditionalFormatting sqref="H26:H27">
    <cfRule type="expression" dxfId="0" priority="25">
      <formula>$B26="日"</formula>
    </cfRule>
  </conditionalFormatting>
  <conditionalFormatting sqref="H26:H27">
    <cfRule type="expression" dxfId="0" priority="26">
      <formula>$B26="土"</formula>
    </cfRule>
  </conditionalFormatting>
  <conditionalFormatting sqref="H33:H34">
    <cfRule type="expression" dxfId="0" priority="27">
      <formula>$B33="日"</formula>
    </cfRule>
  </conditionalFormatting>
  <conditionalFormatting sqref="H33:H34">
    <cfRule type="expression" dxfId="0" priority="28">
      <formula>$B33="土"</formula>
    </cfRule>
  </conditionalFormatting>
  <conditionalFormatting sqref="H33:H34">
    <cfRule type="expression" dxfId="0" priority="29">
      <formula>$B33="日"</formula>
    </cfRule>
  </conditionalFormatting>
  <conditionalFormatting sqref="H33:H34">
    <cfRule type="expression" dxfId="0" priority="30">
      <formula>$B33="土"</formula>
    </cfRule>
  </conditionalFormatting>
  <conditionalFormatting sqref="D19:E23">
    <cfRule type="expression" dxfId="0" priority="31">
      <formula>$B19="日"</formula>
    </cfRule>
  </conditionalFormatting>
  <conditionalFormatting sqref="D19:E23">
    <cfRule type="expression" dxfId="0" priority="32">
      <formula>$B19="土"</formula>
    </cfRule>
  </conditionalFormatting>
  <conditionalFormatting sqref="C19:E23">
    <cfRule type="expression" dxfId="0" priority="33">
      <formula>$B19="日"</formula>
    </cfRule>
  </conditionalFormatting>
  <conditionalFormatting sqref="C19:E23">
    <cfRule type="expression" dxfId="0" priority="34">
      <formula>$B19="土"</formula>
    </cfRule>
  </conditionalFormatting>
  <conditionalFormatting sqref="D26:E30">
    <cfRule type="expression" dxfId="0" priority="35">
      <formula>$B26="日"</formula>
    </cfRule>
  </conditionalFormatting>
  <conditionalFormatting sqref="D26:E30">
    <cfRule type="expression" dxfId="0" priority="36">
      <formula>$B26="土"</formula>
    </cfRule>
  </conditionalFormatting>
  <conditionalFormatting sqref="C26:E30">
    <cfRule type="expression" dxfId="0" priority="37">
      <formula>$B26="日"</formula>
    </cfRule>
  </conditionalFormatting>
  <conditionalFormatting sqref="C26:E30">
    <cfRule type="expression" dxfId="0" priority="38">
      <formula>$B26="土"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2022/10/1</v>
      </c>
    </row>
    <row r="2" ht="38.25" customHeight="1">
      <c r="A2" s="36" t="s">
        <v>1</v>
      </c>
      <c r="B2" s="37">
        <v>10.0</v>
      </c>
      <c r="C2" s="7"/>
      <c r="D2" s="36" t="s">
        <v>26</v>
      </c>
      <c r="E2" s="9" t="str">
        <f>'4月'!E2:G2</f>
        <v>日本拳法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58</v>
      </c>
      <c r="D8" s="43"/>
      <c r="E8" s="43"/>
      <c r="F8" s="43" t="s">
        <v>32</v>
      </c>
      <c r="G8" s="43" t="s">
        <v>53</v>
      </c>
      <c r="H8" s="43" t="s">
        <v>61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58</v>
      </c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58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58</v>
      </c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58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58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58</v>
      </c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58</v>
      </c>
      <c r="D15" s="43"/>
      <c r="E15" s="43"/>
      <c r="F15" s="43" t="s">
        <v>32</v>
      </c>
      <c r="G15" s="43" t="s">
        <v>53</v>
      </c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 t="s">
        <v>58</v>
      </c>
      <c r="D17" s="43"/>
      <c r="E17" s="43"/>
      <c r="F17" s="43" t="s">
        <v>32</v>
      </c>
      <c r="G17" s="43" t="s">
        <v>53</v>
      </c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 t="s">
        <v>58</v>
      </c>
      <c r="D18" s="43"/>
      <c r="E18" s="43"/>
      <c r="F18" s="43" t="s">
        <v>32</v>
      </c>
      <c r="G18" s="43" t="s">
        <v>53</v>
      </c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 t="s">
        <v>58</v>
      </c>
      <c r="D19" s="43"/>
      <c r="E19" s="43"/>
      <c r="F19" s="43" t="s">
        <v>32</v>
      </c>
      <c r="G19" s="43" t="s">
        <v>53</v>
      </c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 t="s">
        <v>58</v>
      </c>
      <c r="E20" s="43"/>
      <c r="F20" s="43"/>
      <c r="G20" s="43"/>
      <c r="H20" s="43"/>
      <c r="I20" s="43" t="s">
        <v>62</v>
      </c>
    </row>
    <row r="21" ht="18.0" customHeight="1">
      <c r="A21" s="42">
        <v>14.0</v>
      </c>
      <c r="B21" s="43" t="b">
        <f t="shared" si="1"/>
        <v>0</v>
      </c>
      <c r="C21" s="43" t="s">
        <v>58</v>
      </c>
      <c r="D21" s="43"/>
      <c r="E21" s="43"/>
      <c r="F21" s="43" t="s">
        <v>20</v>
      </c>
      <c r="G21" s="43" t="s">
        <v>53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58</v>
      </c>
      <c r="D22" s="43"/>
      <c r="E22" s="43"/>
      <c r="F22" s="43" t="s">
        <v>32</v>
      </c>
      <c r="G22" s="43" t="s">
        <v>53</v>
      </c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58</v>
      </c>
      <c r="F24" s="51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58</v>
      </c>
      <c r="D25" s="43"/>
      <c r="E25" s="43"/>
      <c r="F25" s="51" t="s">
        <v>20</v>
      </c>
      <c r="G25" s="43" t="s">
        <v>53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58</v>
      </c>
      <c r="D26" s="43"/>
      <c r="E26" s="43"/>
      <c r="F26" s="51" t="s">
        <v>20</v>
      </c>
      <c r="G26" s="43" t="s">
        <v>53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58</v>
      </c>
      <c r="F27" s="51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58</v>
      </c>
      <c r="D28" s="43"/>
      <c r="E28" s="43"/>
      <c r="F28" s="51" t="s">
        <v>20</v>
      </c>
      <c r="G28" s="43" t="s">
        <v>53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58</v>
      </c>
      <c r="D29" s="43"/>
      <c r="E29" s="43"/>
      <c r="F29" s="43" t="s">
        <v>32</v>
      </c>
      <c r="G29" s="43" t="s">
        <v>53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58</v>
      </c>
      <c r="D31" s="43"/>
      <c r="E31" s="43"/>
      <c r="F31" s="51" t="s">
        <v>20</v>
      </c>
      <c r="G31" s="43" t="s">
        <v>53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58</v>
      </c>
      <c r="D32" s="43"/>
      <c r="E32" s="43"/>
      <c r="F32" s="51" t="s">
        <v>20</v>
      </c>
      <c r="G32" s="43" t="s">
        <v>53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58</v>
      </c>
      <c r="D33" s="43"/>
      <c r="E33" s="43"/>
      <c r="F33" s="51" t="s">
        <v>20</v>
      </c>
      <c r="G33" s="43" t="s">
        <v>53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58</v>
      </c>
      <c r="D34" s="43"/>
      <c r="E34" s="43"/>
      <c r="F34" s="51" t="s">
        <v>20</v>
      </c>
      <c r="G34" s="43" t="s">
        <v>53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58</v>
      </c>
      <c r="F35" s="51"/>
      <c r="G35" s="43"/>
      <c r="H35" s="43"/>
      <c r="I35" s="43" t="s">
        <v>63</v>
      </c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58</v>
      </c>
      <c r="D36" s="43"/>
      <c r="E36" s="43"/>
      <c r="F36" s="43" t="s">
        <v>32</v>
      </c>
      <c r="G36" s="43" t="s">
        <v>53</v>
      </c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43" t="s">
        <v>58</v>
      </c>
      <c r="D38" s="43"/>
      <c r="E38" s="43"/>
      <c r="F38" s="51" t="s">
        <v>20</v>
      </c>
      <c r="G38" s="43" t="s">
        <v>53</v>
      </c>
      <c r="H38" s="43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7 D18:F21 D22:I22 D23:E28 D29:I29 D30:E30 D36:F37 G18:G19 G20:I21 G23:I23 G27:I28 G30:I30 H19:I19 H26:I26 H33:I36 I18 I24:I25 I31:I32 I37:I38">
    <cfRule type="expression" dxfId="0" priority="1">
      <formula>$B8="日"</formula>
    </cfRule>
  </conditionalFormatting>
  <conditionalFormatting sqref="D8:I17 D18:F21 D22:I22 D23:E28 D29:I29 D30:E30 D36:F37 G18:G19 G20:I21 G23:I23 G27:I28 G30:I30 H19:I19 H26:I26 H33:I36 I18 I24:I25 I31:I32 I37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7 C18:C22 C21:E21 C22:I22 C23:E28 C29:I29 C30:E30 C37:F37 D18:E20 D36:F36 F18:F22 G18:G19 G20:I21 G23:I23 G27:I28 G30:I30 H19:I19 H26:I26 H33:I36 I18 I24:I25 I31:I32 I37:I38">
    <cfRule type="expression" dxfId="0" priority="9">
      <formula>$B8="日"</formula>
    </cfRule>
  </conditionalFormatting>
  <conditionalFormatting sqref="C8:I17 C18:C22 C21:E21 C22:I22 C23:E28 C29:I29 C30:E30 C37:F37 D18:E20 D36:F36 F18:F22 G18:G19 G20:I21 G23:I23 G27:I28 G30:I30 H19:I19 H26:I26 H33:I36 I18 I24:I25 I31:I32 I37:I38">
    <cfRule type="expression" dxfId="0" priority="10">
      <formula>$B8="土"</formula>
    </cfRule>
  </conditionalFormatting>
  <conditionalFormatting sqref="H18">
    <cfRule type="expression" dxfId="0" priority="11">
      <formula>$B18="日"</formula>
    </cfRule>
  </conditionalFormatting>
  <conditionalFormatting sqref="H18">
    <cfRule type="expression" dxfId="0" priority="12">
      <formula>$B18="土"</formula>
    </cfRule>
  </conditionalFormatting>
  <conditionalFormatting sqref="H18">
    <cfRule type="expression" dxfId="0" priority="13">
      <formula>$B18="日"</formula>
    </cfRule>
  </conditionalFormatting>
  <conditionalFormatting sqref="H18">
    <cfRule type="expression" dxfId="0" priority="14">
      <formula>$B18="土"</formula>
    </cfRule>
  </conditionalFormatting>
  <conditionalFormatting sqref="G24:H24 G25:G26 H25">
    <cfRule type="expression" dxfId="0" priority="15">
      <formula>$B24="日"</formula>
    </cfRule>
  </conditionalFormatting>
  <conditionalFormatting sqref="G24:H24 G25:G26 H25">
    <cfRule type="expression" dxfId="0" priority="16">
      <formula>$B24="土"</formula>
    </cfRule>
  </conditionalFormatting>
  <conditionalFormatting sqref="G24:H24 G25:G26 H25">
    <cfRule type="expression" dxfId="0" priority="17">
      <formula>$B24="日"</formula>
    </cfRule>
  </conditionalFormatting>
  <conditionalFormatting sqref="G24:H24 G25:G26 H25">
    <cfRule type="expression" dxfId="0" priority="18">
      <formula>$B24="土"</formula>
    </cfRule>
  </conditionalFormatting>
  <conditionalFormatting sqref="G31:H31 G32:G36">
    <cfRule type="expression" dxfId="0" priority="19">
      <formula>$B31="日"</formula>
    </cfRule>
  </conditionalFormatting>
  <conditionalFormatting sqref="G31:H31 G32:G36">
    <cfRule type="expression" dxfId="0" priority="20">
      <formula>$B31="土"</formula>
    </cfRule>
  </conditionalFormatting>
  <conditionalFormatting sqref="G31:H31 G32:G36">
    <cfRule type="expression" dxfId="0" priority="21">
      <formula>$B31="日"</formula>
    </cfRule>
  </conditionalFormatting>
  <conditionalFormatting sqref="G31:H31 G32:G36">
    <cfRule type="expression" dxfId="0" priority="22">
      <formula>$B31="土"</formula>
    </cfRule>
  </conditionalFormatting>
  <conditionalFormatting sqref="H32">
    <cfRule type="expression" dxfId="0" priority="23">
      <formula>$B32="日"</formula>
    </cfRule>
  </conditionalFormatting>
  <conditionalFormatting sqref="H32">
    <cfRule type="expression" dxfId="0" priority="24">
      <formula>$B32="土"</formula>
    </cfRule>
  </conditionalFormatting>
  <conditionalFormatting sqref="H32">
    <cfRule type="expression" dxfId="0" priority="25">
      <formula>$B32="日"</formula>
    </cfRule>
  </conditionalFormatting>
  <conditionalFormatting sqref="H32">
    <cfRule type="expression" dxfId="0" priority="26">
      <formula>$B32="土"</formula>
    </cfRule>
  </conditionalFormatting>
  <conditionalFormatting sqref="G37:H37">
    <cfRule type="expression" dxfId="0" priority="27">
      <formula>$B37="日"</formula>
    </cfRule>
  </conditionalFormatting>
  <conditionalFormatting sqref="G37:H37">
    <cfRule type="expression" dxfId="0" priority="28">
      <formula>$B37="土"</formula>
    </cfRule>
  </conditionalFormatting>
  <conditionalFormatting sqref="G37:H37">
    <cfRule type="expression" dxfId="0" priority="29">
      <formula>$B37="日"</formula>
    </cfRule>
  </conditionalFormatting>
  <conditionalFormatting sqref="G37:H37">
    <cfRule type="expression" dxfId="0" priority="30">
      <formula>$B37="土"</formula>
    </cfRule>
  </conditionalFormatting>
  <conditionalFormatting sqref="G38:H38">
    <cfRule type="expression" dxfId="0" priority="31">
      <formula>$B38="日"</formula>
    </cfRule>
  </conditionalFormatting>
  <conditionalFormatting sqref="G38:H38">
    <cfRule type="expression" dxfId="0" priority="32">
      <formula>$B38="土"</formula>
    </cfRule>
  </conditionalFormatting>
  <conditionalFormatting sqref="G38:H38">
    <cfRule type="expression" dxfId="0" priority="33">
      <formula>$B38="日"</formula>
    </cfRule>
  </conditionalFormatting>
  <conditionalFormatting sqref="G38:H38">
    <cfRule type="expression" dxfId="0" priority="34">
      <formula>$B38="土"</formula>
    </cfRule>
  </conditionalFormatting>
  <conditionalFormatting sqref="F30">
    <cfRule type="expression" dxfId="0" priority="35">
      <formula>$B30="日"</formula>
    </cfRule>
  </conditionalFormatting>
  <conditionalFormatting sqref="F30">
    <cfRule type="expression" dxfId="0" priority="36">
      <formula>$B30="土"</formula>
    </cfRule>
  </conditionalFormatting>
  <conditionalFormatting sqref="F30">
    <cfRule type="expression" dxfId="0" priority="37">
      <formula>$B30="日"</formula>
    </cfRule>
  </conditionalFormatting>
  <conditionalFormatting sqref="F30">
    <cfRule type="expression" dxfId="0" priority="38">
      <formula>$B30="土"</formula>
    </cfRule>
  </conditionalFormatting>
  <conditionalFormatting sqref="F23:F28">
    <cfRule type="expression" dxfId="0" priority="39">
      <formula>$B23="日"</formula>
    </cfRule>
  </conditionalFormatting>
  <conditionalFormatting sqref="F23:F28">
    <cfRule type="expression" dxfId="0" priority="40">
      <formula>$B23="土"</formula>
    </cfRule>
  </conditionalFormatting>
  <conditionalFormatting sqref="F23:F28">
    <cfRule type="expression" dxfId="0" priority="41">
      <formula>$B23="日"</formula>
    </cfRule>
  </conditionalFormatting>
  <conditionalFormatting sqref="F23:F28">
    <cfRule type="expression" dxfId="0" priority="42">
      <formula>$B23="土"</formula>
    </cfRule>
  </conditionalFormatting>
  <conditionalFormatting sqref="D31:E35">
    <cfRule type="expression" dxfId="0" priority="43">
      <formula>$B31="日"</formula>
    </cfRule>
  </conditionalFormatting>
  <conditionalFormatting sqref="D31:E35">
    <cfRule type="expression" dxfId="0" priority="44">
      <formula>$B31="土"</formula>
    </cfRule>
  </conditionalFormatting>
  <conditionalFormatting sqref="C31:E35 C36">
    <cfRule type="expression" dxfId="0" priority="45">
      <formula>$B31="日"</formula>
    </cfRule>
  </conditionalFormatting>
  <conditionalFormatting sqref="C31:E35 C36">
    <cfRule type="expression" dxfId="0" priority="46">
      <formula>$B31="土"</formula>
    </cfRule>
  </conditionalFormatting>
  <conditionalFormatting sqref="F31:F35">
    <cfRule type="expression" dxfId="0" priority="47">
      <formula>$B31="日"</formula>
    </cfRule>
  </conditionalFormatting>
  <conditionalFormatting sqref="F31:F35">
    <cfRule type="expression" dxfId="0" priority="48">
      <formula>$B31="土"</formula>
    </cfRule>
  </conditionalFormatting>
  <conditionalFormatting sqref="F31:F35">
    <cfRule type="expression" dxfId="0" priority="49">
      <formula>$B31="日"</formula>
    </cfRule>
  </conditionalFormatting>
  <conditionalFormatting sqref="F31:F35">
    <cfRule type="expression" dxfId="0" priority="50">
      <formula>$B31="土"</formula>
    </cfRule>
  </conditionalFormatting>
  <conditionalFormatting sqref="D38:E38">
    <cfRule type="expression" dxfId="0" priority="51">
      <formula>$B38="日"</formula>
    </cfRule>
  </conditionalFormatting>
  <conditionalFormatting sqref="D38:E38">
    <cfRule type="expression" dxfId="0" priority="52">
      <formula>$B38="土"</formula>
    </cfRule>
  </conditionalFormatting>
  <conditionalFormatting sqref="C38:E38">
    <cfRule type="expression" dxfId="0" priority="53">
      <formula>$B38="日"</formula>
    </cfRule>
  </conditionalFormatting>
  <conditionalFormatting sqref="C38:E38">
    <cfRule type="expression" dxfId="0" priority="54">
      <formula>$B38="土"</formula>
    </cfRule>
  </conditionalFormatting>
  <conditionalFormatting sqref="F38">
    <cfRule type="expression" dxfId="0" priority="55">
      <formula>$B38="日"</formula>
    </cfRule>
  </conditionalFormatting>
  <conditionalFormatting sqref="F38">
    <cfRule type="expression" dxfId="0" priority="56">
      <formula>$B38="土"</formula>
    </cfRule>
  </conditionalFormatting>
  <conditionalFormatting sqref="F38">
    <cfRule type="expression" dxfId="0" priority="57">
      <formula>$B38="日"</formula>
    </cfRule>
  </conditionalFormatting>
  <conditionalFormatting sqref="F38">
    <cfRule type="expression" dxfId="0" priority="58">
      <formula>$B38="土"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2022/11/1</v>
      </c>
    </row>
    <row r="2" ht="38.25" customHeight="1">
      <c r="A2" s="36" t="s">
        <v>1</v>
      </c>
      <c r="B2" s="37">
        <v>11.0</v>
      </c>
      <c r="C2" s="7"/>
      <c r="D2" s="36" t="s">
        <v>26</v>
      </c>
      <c r="E2" s="9" t="str">
        <f>'4月'!E2:G2</f>
        <v>日本拳法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58</v>
      </c>
      <c r="D8" s="43"/>
      <c r="E8" s="43"/>
      <c r="F8" s="43" t="s">
        <v>20</v>
      </c>
      <c r="G8" s="43" t="s">
        <v>53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58</v>
      </c>
      <c r="D9" s="43"/>
      <c r="E9" s="43"/>
      <c r="F9" s="43" t="s">
        <v>20</v>
      </c>
      <c r="G9" s="43" t="s">
        <v>53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 t="s">
        <v>58</v>
      </c>
      <c r="D10" s="43"/>
      <c r="E10" s="43"/>
      <c r="F10" s="43" t="s">
        <v>32</v>
      </c>
      <c r="G10" s="43" t="s">
        <v>64</v>
      </c>
      <c r="H10" s="43" t="s">
        <v>65</v>
      </c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58</v>
      </c>
      <c r="D11" s="43"/>
      <c r="E11" s="43"/>
      <c r="F11" s="43" t="s">
        <v>20</v>
      </c>
      <c r="G11" s="43" t="s">
        <v>53</v>
      </c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58</v>
      </c>
      <c r="D12" s="43"/>
      <c r="E12" s="43"/>
      <c r="F12" s="43" t="s">
        <v>32</v>
      </c>
      <c r="G12" s="43" t="s">
        <v>53</v>
      </c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58</v>
      </c>
      <c r="D13" s="43"/>
      <c r="E13" s="43"/>
      <c r="F13" s="43" t="s">
        <v>23</v>
      </c>
      <c r="G13" s="43" t="s">
        <v>66</v>
      </c>
      <c r="H13" s="43" t="s">
        <v>67</v>
      </c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58</v>
      </c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58</v>
      </c>
      <c r="D15" s="43"/>
      <c r="E15" s="43"/>
      <c r="F15" s="43" t="s">
        <v>20</v>
      </c>
      <c r="G15" s="43" t="s">
        <v>53</v>
      </c>
      <c r="H15" s="43"/>
      <c r="I15" s="43"/>
      <c r="L15" s="35" t="s">
        <v>52</v>
      </c>
    </row>
    <row r="16" ht="18.0" customHeight="1">
      <c r="A16" s="42">
        <v>9.0</v>
      </c>
      <c r="B16" s="43" t="b">
        <f t="shared" si="1"/>
        <v>0</v>
      </c>
      <c r="C16" s="43" t="s">
        <v>58</v>
      </c>
      <c r="D16" s="43"/>
      <c r="E16" s="43"/>
      <c r="F16" s="43" t="s">
        <v>20</v>
      </c>
      <c r="G16" s="43" t="s">
        <v>53</v>
      </c>
      <c r="H16" s="43"/>
      <c r="I16" s="43"/>
      <c r="L16" s="35" t="s">
        <v>53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58</v>
      </c>
      <c r="F17" s="43"/>
      <c r="G17" s="43"/>
      <c r="H17" s="43"/>
      <c r="I17" s="43"/>
      <c r="L17" s="35" t="s">
        <v>54</v>
      </c>
    </row>
    <row r="18" ht="18.0" customHeight="1">
      <c r="A18" s="42">
        <v>11.0</v>
      </c>
      <c r="B18" s="43" t="b">
        <f t="shared" si="1"/>
        <v>0</v>
      </c>
      <c r="C18" s="43" t="s">
        <v>58</v>
      </c>
      <c r="D18" s="43"/>
      <c r="E18" s="43"/>
      <c r="F18" s="43" t="s">
        <v>20</v>
      </c>
      <c r="G18" s="43" t="s">
        <v>53</v>
      </c>
      <c r="H18" s="43"/>
      <c r="I18" s="43"/>
      <c r="L18" s="35" t="s">
        <v>55</v>
      </c>
    </row>
    <row r="19" ht="18.0" customHeight="1">
      <c r="A19" s="42">
        <v>12.0</v>
      </c>
      <c r="B19" s="43" t="b">
        <f t="shared" si="1"/>
        <v>0</v>
      </c>
      <c r="C19" s="43" t="s">
        <v>58</v>
      </c>
      <c r="D19" s="43"/>
      <c r="E19" s="43"/>
      <c r="F19" s="43" t="s">
        <v>32</v>
      </c>
      <c r="G19" s="43" t="s">
        <v>53</v>
      </c>
      <c r="H19" s="43"/>
      <c r="I19" s="43"/>
      <c r="L19" s="35" t="s">
        <v>56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58</v>
      </c>
      <c r="D21" s="43"/>
      <c r="E21" s="43"/>
      <c r="F21" s="43" t="s">
        <v>20</v>
      </c>
      <c r="G21" s="43" t="s">
        <v>53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58</v>
      </c>
      <c r="D22" s="43"/>
      <c r="E22" s="43"/>
      <c r="F22" s="43" t="s">
        <v>20</v>
      </c>
      <c r="G22" s="43" t="s">
        <v>53</v>
      </c>
      <c r="H22" s="43"/>
      <c r="I22" s="43"/>
      <c r="L22" s="35" t="s">
        <v>57</v>
      </c>
    </row>
    <row r="23" ht="18.0" customHeight="1">
      <c r="A23" s="42">
        <v>16.0</v>
      </c>
      <c r="B23" s="43" t="b">
        <f t="shared" si="1"/>
        <v>0</v>
      </c>
      <c r="C23" s="43" t="s">
        <v>58</v>
      </c>
      <c r="D23" s="43"/>
      <c r="E23" s="43"/>
      <c r="F23" s="43" t="s">
        <v>20</v>
      </c>
      <c r="G23" s="43" t="s">
        <v>53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58</v>
      </c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58</v>
      </c>
      <c r="D25" s="43"/>
      <c r="E25" s="43"/>
      <c r="F25" s="43" t="s">
        <v>20</v>
      </c>
      <c r="G25" s="43" t="s">
        <v>53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58</v>
      </c>
      <c r="D26" s="43"/>
      <c r="E26" s="43"/>
      <c r="F26" s="43" t="s">
        <v>32</v>
      </c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58</v>
      </c>
      <c r="F28" s="43" t="s">
        <v>20</v>
      </c>
      <c r="G28" s="43" t="s">
        <v>53</v>
      </c>
      <c r="H28" s="43"/>
      <c r="I28" s="43" t="s">
        <v>68</v>
      </c>
    </row>
    <row r="29" ht="18.0" customHeight="1">
      <c r="A29" s="42">
        <v>22.0</v>
      </c>
      <c r="B29" s="43" t="b">
        <f t="shared" si="1"/>
        <v>0</v>
      </c>
      <c r="C29" s="43" t="s">
        <v>58</v>
      </c>
      <c r="D29" s="43"/>
      <c r="E29" s="43"/>
      <c r="F29" s="43" t="s">
        <v>20</v>
      </c>
      <c r="G29" s="43" t="s">
        <v>53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58</v>
      </c>
      <c r="D30" s="43"/>
      <c r="E30" s="43"/>
      <c r="F30" s="43" t="s">
        <v>32</v>
      </c>
      <c r="G30" s="43" t="s">
        <v>53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58</v>
      </c>
      <c r="D31" s="43"/>
      <c r="E31" s="43"/>
      <c r="F31" s="43" t="s">
        <v>20</v>
      </c>
      <c r="G31" s="43" t="s">
        <v>53</v>
      </c>
      <c r="H31" s="43"/>
      <c r="I31" s="43" t="s">
        <v>69</v>
      </c>
    </row>
    <row r="32" ht="18.0" customHeight="1">
      <c r="A32" s="42">
        <v>25.0</v>
      </c>
      <c r="B32" s="43" t="b">
        <f t="shared" si="1"/>
        <v>0</v>
      </c>
      <c r="C32" s="43" t="s">
        <v>58</v>
      </c>
      <c r="D32" s="43"/>
      <c r="E32" s="43"/>
      <c r="F32" s="43" t="s">
        <v>20</v>
      </c>
      <c r="G32" s="43" t="s">
        <v>53</v>
      </c>
      <c r="H32" s="43"/>
      <c r="I32" s="43" t="s">
        <v>69</v>
      </c>
    </row>
    <row r="33" ht="18.0" customHeight="1">
      <c r="A33" s="42">
        <v>26.0</v>
      </c>
      <c r="B33" s="43" t="b">
        <f t="shared" si="1"/>
        <v>0</v>
      </c>
      <c r="C33" s="43" t="s">
        <v>58</v>
      </c>
      <c r="D33" s="43"/>
      <c r="E33" s="43"/>
      <c r="F33" s="43" t="s">
        <v>32</v>
      </c>
      <c r="G33" s="43" t="s">
        <v>53</v>
      </c>
      <c r="H33" s="43"/>
      <c r="I33" s="43" t="s">
        <v>69</v>
      </c>
    </row>
    <row r="34" ht="18.0" customHeight="1">
      <c r="A34" s="42">
        <v>27.0</v>
      </c>
      <c r="B34" s="43" t="b">
        <f t="shared" si="1"/>
        <v>0</v>
      </c>
      <c r="C34" s="43"/>
      <c r="D34" s="43" t="s">
        <v>58</v>
      </c>
      <c r="E34" s="43"/>
      <c r="F34" s="43" t="s">
        <v>70</v>
      </c>
      <c r="G34" s="43" t="s">
        <v>71</v>
      </c>
      <c r="H34" s="43"/>
      <c r="I34" s="43" t="s">
        <v>72</v>
      </c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58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58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58</v>
      </c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31:E34 D35:F36 D37:I38 H9:I9 H11:I13 H16:I20 H23:I27 H31:I35 I8 I10 I14:I15 I21:I22 I28:I30 I36">
    <cfRule type="expression" dxfId="0" priority="1">
      <formula>$B8="日"</formula>
    </cfRule>
  </conditionalFormatting>
  <conditionalFormatting sqref="D31:E34 D35:F36 D37:I38 H9:I9 H11:I13 H16:I20 H23:I27 H31:I35 I8 I10 I14:I15 I21:I22 I28:I30 I36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31:E34 C35:F36 C37:I38 H9:I9 H11:I13 H16:I20 H23:I27 H31:I35 I8 I10 I14:I15 I21:I22 I28:I30 I36">
    <cfRule type="expression" dxfId="0" priority="9">
      <formula>$B8="日"</formula>
    </cfRule>
  </conditionalFormatting>
  <conditionalFormatting sqref="C31:E34 C35:F36 C37:I38 H9:I9 H11:I13 H16:I20 H23:I27 H31:I35 I8 I10 I14:I15 I21:I22 I28:I30 I36">
    <cfRule type="expression" dxfId="0" priority="10">
      <formula>$B8="土"</formula>
    </cfRule>
  </conditionalFormatting>
  <conditionalFormatting sqref="H8">
    <cfRule type="expression" dxfId="0" priority="11">
      <formula>$B8="日"</formula>
    </cfRule>
  </conditionalFormatting>
  <conditionalFormatting sqref="H8">
    <cfRule type="expression" dxfId="0" priority="12">
      <formula>$B8="土"</formula>
    </cfRule>
  </conditionalFormatting>
  <conditionalFormatting sqref="H8">
    <cfRule type="expression" dxfId="0" priority="13">
      <formula>$B8="日"</formula>
    </cfRule>
  </conditionalFormatting>
  <conditionalFormatting sqref="H8">
    <cfRule type="expression" dxfId="0" priority="14">
      <formula>$B8="土"</formula>
    </cfRule>
  </conditionalFormatting>
  <conditionalFormatting sqref="H15">
    <cfRule type="expression" dxfId="0" priority="15">
      <formula>$B15="日"</formula>
    </cfRule>
  </conditionalFormatting>
  <conditionalFormatting sqref="H15">
    <cfRule type="expression" dxfId="0" priority="16">
      <formula>$B15="土"</formula>
    </cfRule>
  </conditionalFormatting>
  <conditionalFormatting sqref="H15">
    <cfRule type="expression" dxfId="0" priority="17">
      <formula>$B15="日"</formula>
    </cfRule>
  </conditionalFormatting>
  <conditionalFormatting sqref="H15">
    <cfRule type="expression" dxfId="0" priority="18">
      <formula>$B15="土"</formula>
    </cfRule>
  </conditionalFormatting>
  <conditionalFormatting sqref="H21">
    <cfRule type="expression" dxfId="0" priority="19">
      <formula>$B21="日"</formula>
    </cfRule>
  </conditionalFormatting>
  <conditionalFormatting sqref="H21">
    <cfRule type="expression" dxfId="0" priority="20">
      <formula>$B21="土"</formula>
    </cfRule>
  </conditionalFormatting>
  <conditionalFormatting sqref="H21">
    <cfRule type="expression" dxfId="0" priority="21">
      <formula>$B21="日"</formula>
    </cfRule>
  </conditionalFormatting>
  <conditionalFormatting sqref="H21">
    <cfRule type="expression" dxfId="0" priority="22">
      <formula>$B21="土"</formula>
    </cfRule>
  </conditionalFormatting>
  <conditionalFormatting sqref="H22">
    <cfRule type="expression" dxfId="0" priority="23">
      <formula>$B22="日"</formula>
    </cfRule>
  </conditionalFormatting>
  <conditionalFormatting sqref="H22">
    <cfRule type="expression" dxfId="0" priority="24">
      <formula>$B22="土"</formula>
    </cfRule>
  </conditionalFormatting>
  <conditionalFormatting sqref="H22">
    <cfRule type="expression" dxfId="0" priority="25">
      <formula>$B22="日"</formula>
    </cfRule>
  </conditionalFormatting>
  <conditionalFormatting sqref="H22">
    <cfRule type="expression" dxfId="0" priority="26">
      <formula>$B22="土"</formula>
    </cfRule>
  </conditionalFormatting>
  <conditionalFormatting sqref="H28:H29">
    <cfRule type="expression" dxfId="0" priority="27">
      <formula>$B28="日"</formula>
    </cfRule>
  </conditionalFormatting>
  <conditionalFormatting sqref="H28:H29">
    <cfRule type="expression" dxfId="0" priority="28">
      <formula>$B28="土"</formula>
    </cfRule>
  </conditionalFormatting>
  <conditionalFormatting sqref="H28:H29">
    <cfRule type="expression" dxfId="0" priority="29">
      <formula>$B28="日"</formula>
    </cfRule>
  </conditionalFormatting>
  <conditionalFormatting sqref="H28:H29">
    <cfRule type="expression" dxfId="0" priority="30">
      <formula>$B28="土"</formula>
    </cfRule>
  </conditionalFormatting>
  <conditionalFormatting sqref="H10">
    <cfRule type="expression" dxfId="0" priority="31">
      <formula>$B10="日"</formula>
    </cfRule>
  </conditionalFormatting>
  <conditionalFormatting sqref="H10">
    <cfRule type="expression" dxfId="0" priority="32">
      <formula>$B10="土"</formula>
    </cfRule>
  </conditionalFormatting>
  <conditionalFormatting sqref="H10">
    <cfRule type="expression" dxfId="0" priority="33">
      <formula>$B10="日"</formula>
    </cfRule>
  </conditionalFormatting>
  <conditionalFormatting sqref="H10">
    <cfRule type="expression" dxfId="0" priority="34">
      <formula>$B10="土"</formula>
    </cfRule>
  </conditionalFormatting>
  <conditionalFormatting sqref="H14">
    <cfRule type="expression" dxfId="0" priority="35">
      <formula>$B14="日"</formula>
    </cfRule>
  </conditionalFormatting>
  <conditionalFormatting sqref="H14">
    <cfRule type="expression" dxfId="0" priority="36">
      <formula>$B14="土"</formula>
    </cfRule>
  </conditionalFormatting>
  <conditionalFormatting sqref="H14">
    <cfRule type="expression" dxfId="0" priority="37">
      <formula>$B14="日"</formula>
    </cfRule>
  </conditionalFormatting>
  <conditionalFormatting sqref="H14">
    <cfRule type="expression" dxfId="0" priority="38">
      <formula>$B14="土"</formula>
    </cfRule>
  </conditionalFormatting>
  <conditionalFormatting sqref="H30">
    <cfRule type="expression" dxfId="0" priority="39">
      <formula>$B30="日"</formula>
    </cfRule>
  </conditionalFormatting>
  <conditionalFormatting sqref="H30">
    <cfRule type="expression" dxfId="0" priority="40">
      <formula>$B30="土"</formula>
    </cfRule>
  </conditionalFormatting>
  <conditionalFormatting sqref="H30">
    <cfRule type="expression" dxfId="0" priority="41">
      <formula>$B30="日"</formula>
    </cfRule>
  </conditionalFormatting>
  <conditionalFormatting sqref="H30">
    <cfRule type="expression" dxfId="0" priority="42">
      <formula>$B30="土"</formula>
    </cfRule>
  </conditionalFormatting>
  <conditionalFormatting sqref="G36:H36">
    <cfRule type="expression" dxfId="0" priority="43">
      <formula>$B36="日"</formula>
    </cfRule>
  </conditionalFormatting>
  <conditionalFormatting sqref="G36:H36">
    <cfRule type="expression" dxfId="0" priority="44">
      <formula>$B36="土"</formula>
    </cfRule>
  </conditionalFormatting>
  <conditionalFormatting sqref="G36:H36">
    <cfRule type="expression" dxfId="0" priority="45">
      <formula>$B36="日"</formula>
    </cfRule>
  </conditionalFormatting>
  <conditionalFormatting sqref="G36:H36">
    <cfRule type="expression" dxfId="0" priority="46">
      <formula>$B36="土"</formula>
    </cfRule>
  </conditionalFormatting>
  <conditionalFormatting sqref="C34:C35">
    <cfRule type="expression" dxfId="0" priority="47">
      <formula>$B34="日"</formula>
    </cfRule>
  </conditionalFormatting>
  <conditionalFormatting sqref="C34:C35">
    <cfRule type="expression" dxfId="0" priority="48">
      <formula>$B34="土"</formula>
    </cfRule>
  </conditionalFormatting>
  <conditionalFormatting sqref="F34:G34">
    <cfRule type="expression" dxfId="0" priority="49">
      <formula>$B34="日"</formula>
    </cfRule>
  </conditionalFormatting>
  <conditionalFormatting sqref="F34:G34">
    <cfRule type="expression" dxfId="0" priority="50">
      <formula>$B34="土"</formula>
    </cfRule>
  </conditionalFormatting>
  <conditionalFormatting sqref="F34:G34">
    <cfRule type="expression" dxfId="0" priority="51">
      <formula>$B34="日"</formula>
    </cfRule>
  </conditionalFormatting>
  <conditionalFormatting sqref="F34:G34">
    <cfRule type="expression" dxfId="0" priority="52">
      <formula>$B34="土"</formula>
    </cfRule>
  </conditionalFormatting>
  <conditionalFormatting sqref="G35">
    <cfRule type="expression" dxfId="0" priority="53">
      <formula>$B35="日"</formula>
    </cfRule>
  </conditionalFormatting>
  <conditionalFormatting sqref="G35">
    <cfRule type="expression" dxfId="0" priority="54">
      <formula>$B35="土"</formula>
    </cfRule>
  </conditionalFormatting>
  <conditionalFormatting sqref="G35">
    <cfRule type="expression" dxfId="0" priority="55">
      <formula>$B35="日"</formula>
    </cfRule>
  </conditionalFormatting>
  <conditionalFormatting sqref="G35">
    <cfRule type="expression" dxfId="0" priority="56">
      <formula>$B35="土"</formula>
    </cfRule>
  </conditionalFormatting>
  <conditionalFormatting sqref="C31">
    <cfRule type="expression" dxfId="0" priority="57">
      <formula>$B31="日"</formula>
    </cfRule>
  </conditionalFormatting>
  <conditionalFormatting sqref="C31">
    <cfRule type="expression" dxfId="0" priority="58">
      <formula>$B31="土"</formula>
    </cfRule>
  </conditionalFormatting>
  <conditionalFormatting sqref="D8:F8 D9 D10:E30">
    <cfRule type="expression" dxfId="0" priority="59">
      <formula>$B8="日"</formula>
    </cfRule>
  </conditionalFormatting>
  <conditionalFormatting sqref="D8:F8 D9 D10:E30">
    <cfRule type="expression" dxfId="0" priority="60">
      <formula>$B8="土"</formula>
    </cfRule>
  </conditionalFormatting>
  <conditionalFormatting sqref="C8:F8 C9:D9 C10:E30">
    <cfRule type="expression" dxfId="0" priority="61">
      <formula>$B8="日"</formula>
    </cfRule>
  </conditionalFormatting>
  <conditionalFormatting sqref="C8:F8 C9:D9 C10:E30">
    <cfRule type="expression" dxfId="0" priority="62">
      <formula>$B8="土"</formula>
    </cfRule>
  </conditionalFormatting>
  <conditionalFormatting sqref="E9">
    <cfRule type="expression" dxfId="0" priority="63">
      <formula>$B9="日"</formula>
    </cfRule>
  </conditionalFormatting>
  <conditionalFormatting sqref="E9">
    <cfRule type="expression" dxfId="0" priority="64">
      <formula>$B9="土"</formula>
    </cfRule>
  </conditionalFormatting>
  <conditionalFormatting sqref="E9">
    <cfRule type="expression" dxfId="0" priority="65">
      <formula>$B9="日"</formula>
    </cfRule>
  </conditionalFormatting>
  <conditionalFormatting sqref="E9">
    <cfRule type="expression" dxfId="0" priority="66">
      <formula>$B9="土"</formula>
    </cfRule>
  </conditionalFormatting>
  <conditionalFormatting sqref="F10 F12 F13:G13">
    <cfRule type="expression" dxfId="0" priority="67">
      <formula>$B10="日"</formula>
    </cfRule>
  </conditionalFormatting>
  <conditionalFormatting sqref="F10 F12 F13:G13">
    <cfRule type="expression" dxfId="0" priority="68">
      <formula>$B10="土"</formula>
    </cfRule>
  </conditionalFormatting>
  <conditionalFormatting sqref="F10 F12 F13:G13">
    <cfRule type="expression" dxfId="0" priority="69">
      <formula>$B10="日"</formula>
    </cfRule>
  </conditionalFormatting>
  <conditionalFormatting sqref="F10 F12 F13:G13">
    <cfRule type="expression" dxfId="0" priority="70">
      <formula>$B10="土"</formula>
    </cfRule>
  </conditionalFormatting>
  <conditionalFormatting sqref="G19:G20">
    <cfRule type="expression" dxfId="0" priority="71">
      <formula>$B19="日"</formula>
    </cfRule>
  </conditionalFormatting>
  <conditionalFormatting sqref="G19:G20">
    <cfRule type="expression" dxfId="0" priority="72">
      <formula>$B19="土"</formula>
    </cfRule>
  </conditionalFormatting>
  <conditionalFormatting sqref="G19:G20">
    <cfRule type="expression" dxfId="0" priority="73">
      <formula>$B19="日"</formula>
    </cfRule>
  </conditionalFormatting>
  <conditionalFormatting sqref="G19:G20">
    <cfRule type="expression" dxfId="0" priority="74">
      <formula>$B19="土"</formula>
    </cfRule>
  </conditionalFormatting>
  <conditionalFormatting sqref="F24:G24 G26:G27">
    <cfRule type="expression" dxfId="0" priority="75">
      <formula>$B24="日"</formula>
    </cfRule>
  </conditionalFormatting>
  <conditionalFormatting sqref="F24:G24 G26:G27">
    <cfRule type="expression" dxfId="0" priority="76">
      <formula>$B24="土"</formula>
    </cfRule>
  </conditionalFormatting>
  <conditionalFormatting sqref="F24:G24 G26:G27">
    <cfRule type="expression" dxfId="0" priority="77">
      <formula>$B24="日"</formula>
    </cfRule>
  </conditionalFormatting>
  <conditionalFormatting sqref="F24:G24 G26:G27">
    <cfRule type="expression" dxfId="0" priority="78">
      <formula>$B24="土"</formula>
    </cfRule>
  </conditionalFormatting>
  <conditionalFormatting sqref="G8">
    <cfRule type="expression" dxfId="0" priority="79">
      <formula>$B8="日"</formula>
    </cfRule>
  </conditionalFormatting>
  <conditionalFormatting sqref="G8">
    <cfRule type="expression" dxfId="0" priority="80">
      <formula>$B8="土"</formula>
    </cfRule>
  </conditionalFormatting>
  <conditionalFormatting sqref="G8">
    <cfRule type="expression" dxfId="0" priority="81">
      <formula>$B8="日"</formula>
    </cfRule>
  </conditionalFormatting>
  <conditionalFormatting sqref="G8">
    <cfRule type="expression" dxfId="0" priority="82">
      <formula>$B8="土"</formula>
    </cfRule>
  </conditionalFormatting>
  <conditionalFormatting sqref="G10">
    <cfRule type="expression" dxfId="0" priority="83">
      <formula>$B10="日"</formula>
    </cfRule>
  </conditionalFormatting>
  <conditionalFormatting sqref="G10">
    <cfRule type="expression" dxfId="0" priority="84">
      <formula>$B10="土"</formula>
    </cfRule>
  </conditionalFormatting>
  <conditionalFormatting sqref="G10">
    <cfRule type="expression" dxfId="0" priority="85">
      <formula>$B10="日"</formula>
    </cfRule>
  </conditionalFormatting>
  <conditionalFormatting sqref="G10">
    <cfRule type="expression" dxfId="0" priority="86">
      <formula>$B10="土"</formula>
    </cfRule>
  </conditionalFormatting>
  <conditionalFormatting sqref="F20">
    <cfRule type="expression" dxfId="0" priority="87">
      <formula>$B20="日"</formula>
    </cfRule>
  </conditionalFormatting>
  <conditionalFormatting sqref="F20">
    <cfRule type="expression" dxfId="0" priority="88">
      <formula>$B20="土"</formula>
    </cfRule>
  </conditionalFormatting>
  <conditionalFormatting sqref="F20">
    <cfRule type="expression" dxfId="0" priority="89">
      <formula>$B20="日"</formula>
    </cfRule>
  </conditionalFormatting>
  <conditionalFormatting sqref="F20">
    <cfRule type="expression" dxfId="0" priority="90">
      <formula>$B20="土"</formula>
    </cfRule>
  </conditionalFormatting>
  <conditionalFormatting sqref="F27">
    <cfRule type="expression" dxfId="0" priority="91">
      <formula>$B27="日"</formula>
    </cfRule>
  </conditionalFormatting>
  <conditionalFormatting sqref="F27">
    <cfRule type="expression" dxfId="0" priority="92">
      <formula>$B27="土"</formula>
    </cfRule>
  </conditionalFormatting>
  <conditionalFormatting sqref="F27">
    <cfRule type="expression" dxfId="0" priority="93">
      <formula>$B27="日"</formula>
    </cfRule>
  </conditionalFormatting>
  <conditionalFormatting sqref="F27">
    <cfRule type="expression" dxfId="0" priority="94">
      <formula>$B27="土"</formula>
    </cfRule>
  </conditionalFormatting>
  <conditionalFormatting sqref="F9">
    <cfRule type="expression" dxfId="0" priority="95">
      <formula>$B9="日"</formula>
    </cfRule>
  </conditionalFormatting>
  <conditionalFormatting sqref="F9">
    <cfRule type="expression" dxfId="0" priority="96">
      <formula>$B9="土"</formula>
    </cfRule>
  </conditionalFormatting>
  <conditionalFormatting sqref="F9">
    <cfRule type="expression" dxfId="0" priority="97">
      <formula>$B9="日"</formula>
    </cfRule>
  </conditionalFormatting>
  <conditionalFormatting sqref="F9">
    <cfRule type="expression" dxfId="0" priority="98">
      <formula>$B9="土"</formula>
    </cfRule>
  </conditionalFormatting>
  <conditionalFormatting sqref="F11">
    <cfRule type="expression" dxfId="0" priority="99">
      <formula>$B11="日"</formula>
    </cfRule>
  </conditionalFormatting>
  <conditionalFormatting sqref="F11">
    <cfRule type="expression" dxfId="0" priority="100">
      <formula>$B11="土"</formula>
    </cfRule>
  </conditionalFormatting>
  <conditionalFormatting sqref="F11">
    <cfRule type="expression" dxfId="0" priority="101">
      <formula>$B11="日"</formula>
    </cfRule>
  </conditionalFormatting>
  <conditionalFormatting sqref="F11">
    <cfRule type="expression" dxfId="0" priority="102">
      <formula>$B11="土"</formula>
    </cfRule>
  </conditionalFormatting>
  <conditionalFormatting sqref="F14:F17">
    <cfRule type="expression" dxfId="0" priority="103">
      <formula>$B14="日"</formula>
    </cfRule>
  </conditionalFormatting>
  <conditionalFormatting sqref="F14:F17">
    <cfRule type="expression" dxfId="0" priority="104">
      <formula>$B14="土"</formula>
    </cfRule>
  </conditionalFormatting>
  <conditionalFormatting sqref="F14:F17">
    <cfRule type="expression" dxfId="0" priority="105">
      <formula>$B14="日"</formula>
    </cfRule>
  </conditionalFormatting>
  <conditionalFormatting sqref="F14:F17">
    <cfRule type="expression" dxfId="0" priority="106">
      <formula>$B14="土"</formula>
    </cfRule>
  </conditionalFormatting>
  <conditionalFormatting sqref="F18">
    <cfRule type="expression" dxfId="0" priority="107">
      <formula>$B18="日"</formula>
    </cfRule>
  </conditionalFormatting>
  <conditionalFormatting sqref="F18">
    <cfRule type="expression" dxfId="0" priority="108">
      <formula>$B18="土"</formula>
    </cfRule>
  </conditionalFormatting>
  <conditionalFormatting sqref="F18">
    <cfRule type="expression" dxfId="0" priority="109">
      <formula>$B18="日"</formula>
    </cfRule>
  </conditionalFormatting>
  <conditionalFormatting sqref="F18">
    <cfRule type="expression" dxfId="0" priority="110">
      <formula>$B18="土"</formula>
    </cfRule>
  </conditionalFormatting>
  <conditionalFormatting sqref="F21:F23">
    <cfRule type="expression" dxfId="0" priority="111">
      <formula>$B21="日"</formula>
    </cfRule>
  </conditionalFormatting>
  <conditionalFormatting sqref="F21:F23">
    <cfRule type="expression" dxfId="0" priority="112">
      <formula>$B21="土"</formula>
    </cfRule>
  </conditionalFormatting>
  <conditionalFormatting sqref="F21:F23">
    <cfRule type="expression" dxfId="0" priority="113">
      <formula>$B21="日"</formula>
    </cfRule>
  </conditionalFormatting>
  <conditionalFormatting sqref="F21:F23">
    <cfRule type="expression" dxfId="0" priority="114">
      <formula>$B21="土"</formula>
    </cfRule>
  </conditionalFormatting>
  <conditionalFormatting sqref="F25">
    <cfRule type="expression" dxfId="0" priority="115">
      <formula>$B25="日"</formula>
    </cfRule>
  </conditionalFormatting>
  <conditionalFormatting sqref="F25">
    <cfRule type="expression" dxfId="0" priority="116">
      <formula>$B25="土"</formula>
    </cfRule>
  </conditionalFormatting>
  <conditionalFormatting sqref="F25">
    <cfRule type="expression" dxfId="0" priority="117">
      <formula>$B25="日"</formula>
    </cfRule>
  </conditionalFormatting>
  <conditionalFormatting sqref="F25">
    <cfRule type="expression" dxfId="0" priority="118">
      <formula>$B25="土"</formula>
    </cfRule>
  </conditionalFormatting>
  <conditionalFormatting sqref="F28:F30">
    <cfRule type="expression" dxfId="0" priority="119">
      <formula>$B28="日"</formula>
    </cfRule>
  </conditionalFormatting>
  <conditionalFormatting sqref="F28:F30">
    <cfRule type="expression" dxfId="0" priority="120">
      <formula>$B28="土"</formula>
    </cfRule>
  </conditionalFormatting>
  <conditionalFormatting sqref="F28:F30">
    <cfRule type="expression" dxfId="0" priority="121">
      <formula>$B28="日"</formula>
    </cfRule>
  </conditionalFormatting>
  <conditionalFormatting sqref="F28:F30">
    <cfRule type="expression" dxfId="0" priority="122">
      <formula>$B28="土"</formula>
    </cfRule>
  </conditionalFormatting>
  <conditionalFormatting sqref="F19">
    <cfRule type="expression" dxfId="0" priority="123">
      <formula>$B19="日"</formula>
    </cfRule>
  </conditionalFormatting>
  <conditionalFormatting sqref="F19">
    <cfRule type="expression" dxfId="0" priority="124">
      <formula>$B19="土"</formula>
    </cfRule>
  </conditionalFormatting>
  <conditionalFormatting sqref="F19">
    <cfRule type="expression" dxfId="0" priority="125">
      <formula>$B19="日"</formula>
    </cfRule>
  </conditionalFormatting>
  <conditionalFormatting sqref="F19">
    <cfRule type="expression" dxfId="0" priority="126">
      <formula>$B19="土"</formula>
    </cfRule>
  </conditionalFormatting>
  <conditionalFormatting sqref="F26">
    <cfRule type="expression" dxfId="0" priority="127">
      <formula>$B26="日"</formula>
    </cfRule>
  </conditionalFormatting>
  <conditionalFormatting sqref="F26">
    <cfRule type="expression" dxfId="0" priority="128">
      <formula>$B26="土"</formula>
    </cfRule>
  </conditionalFormatting>
  <conditionalFormatting sqref="F26">
    <cfRule type="expression" dxfId="0" priority="129">
      <formula>$B26="日"</formula>
    </cfRule>
  </conditionalFormatting>
  <conditionalFormatting sqref="F26">
    <cfRule type="expression" dxfId="0" priority="130">
      <formula>$B26="土"</formula>
    </cfRule>
  </conditionalFormatting>
  <conditionalFormatting sqref="G9">
    <cfRule type="expression" dxfId="0" priority="131">
      <formula>$B9="日"</formula>
    </cfRule>
  </conditionalFormatting>
  <conditionalFormatting sqref="G9">
    <cfRule type="expression" dxfId="0" priority="132">
      <formula>$B9="土"</formula>
    </cfRule>
  </conditionalFormatting>
  <conditionalFormatting sqref="G9">
    <cfRule type="expression" dxfId="0" priority="133">
      <formula>$B9="日"</formula>
    </cfRule>
  </conditionalFormatting>
  <conditionalFormatting sqref="G9">
    <cfRule type="expression" dxfId="0" priority="134">
      <formula>$B9="土"</formula>
    </cfRule>
  </conditionalFormatting>
  <conditionalFormatting sqref="G11:G12">
    <cfRule type="expression" dxfId="0" priority="135">
      <formula>$B11="日"</formula>
    </cfRule>
  </conditionalFormatting>
  <conditionalFormatting sqref="G11:G12">
    <cfRule type="expression" dxfId="0" priority="136">
      <formula>$B11="土"</formula>
    </cfRule>
  </conditionalFormatting>
  <conditionalFormatting sqref="G11:G12">
    <cfRule type="expression" dxfId="0" priority="137">
      <formula>$B11="日"</formula>
    </cfRule>
  </conditionalFormatting>
  <conditionalFormatting sqref="G11:G12">
    <cfRule type="expression" dxfId="0" priority="138">
      <formula>$B11="土"</formula>
    </cfRule>
  </conditionalFormatting>
  <conditionalFormatting sqref="G14:G17">
    <cfRule type="expression" dxfId="0" priority="139">
      <formula>$B14="日"</formula>
    </cfRule>
  </conditionalFormatting>
  <conditionalFormatting sqref="G14:G17">
    <cfRule type="expression" dxfId="0" priority="140">
      <formula>$B14="土"</formula>
    </cfRule>
  </conditionalFormatting>
  <conditionalFormatting sqref="G14:G17">
    <cfRule type="expression" dxfId="0" priority="141">
      <formula>$B14="日"</formula>
    </cfRule>
  </conditionalFormatting>
  <conditionalFormatting sqref="G14:G17">
    <cfRule type="expression" dxfId="0" priority="142">
      <formula>$B14="土"</formula>
    </cfRule>
  </conditionalFormatting>
  <conditionalFormatting sqref="G18">
    <cfRule type="expression" dxfId="0" priority="143">
      <formula>$B18="日"</formula>
    </cfRule>
  </conditionalFormatting>
  <conditionalFormatting sqref="G18">
    <cfRule type="expression" dxfId="0" priority="144">
      <formula>$B18="土"</formula>
    </cfRule>
  </conditionalFormatting>
  <conditionalFormatting sqref="G18">
    <cfRule type="expression" dxfId="0" priority="145">
      <formula>$B18="日"</formula>
    </cfRule>
  </conditionalFormatting>
  <conditionalFormatting sqref="G18">
    <cfRule type="expression" dxfId="0" priority="146">
      <formula>$B18="土"</formula>
    </cfRule>
  </conditionalFormatting>
  <conditionalFormatting sqref="G21:G23">
    <cfRule type="expression" dxfId="0" priority="147">
      <formula>$B21="日"</formula>
    </cfRule>
  </conditionalFormatting>
  <conditionalFormatting sqref="G21:G23">
    <cfRule type="expression" dxfId="0" priority="148">
      <formula>$B21="土"</formula>
    </cfRule>
  </conditionalFormatting>
  <conditionalFormatting sqref="G21:G23">
    <cfRule type="expression" dxfId="0" priority="149">
      <formula>$B21="日"</formula>
    </cfRule>
  </conditionalFormatting>
  <conditionalFormatting sqref="G21:G23">
    <cfRule type="expression" dxfId="0" priority="150">
      <formula>$B21="土"</formula>
    </cfRule>
  </conditionalFormatting>
  <conditionalFormatting sqref="G25">
    <cfRule type="expression" dxfId="0" priority="151">
      <formula>$B25="日"</formula>
    </cfRule>
  </conditionalFormatting>
  <conditionalFormatting sqref="G25">
    <cfRule type="expression" dxfId="0" priority="152">
      <formula>$B25="土"</formula>
    </cfRule>
  </conditionalFormatting>
  <conditionalFormatting sqref="G25">
    <cfRule type="expression" dxfId="0" priority="153">
      <formula>$B25="日"</formula>
    </cfRule>
  </conditionalFormatting>
  <conditionalFormatting sqref="G25">
    <cfRule type="expression" dxfId="0" priority="154">
      <formula>$B25="土"</formula>
    </cfRule>
  </conditionalFormatting>
  <conditionalFormatting sqref="G28:G30">
    <cfRule type="expression" dxfId="0" priority="155">
      <formula>$B28="日"</formula>
    </cfRule>
  </conditionalFormatting>
  <conditionalFormatting sqref="G28:G30">
    <cfRule type="expression" dxfId="0" priority="156">
      <formula>$B28="土"</formula>
    </cfRule>
  </conditionalFormatting>
  <conditionalFormatting sqref="G28:G30">
    <cfRule type="expression" dxfId="0" priority="157">
      <formula>$B28="日"</formula>
    </cfRule>
  </conditionalFormatting>
  <conditionalFormatting sqref="G28:G30">
    <cfRule type="expression" dxfId="0" priority="158">
      <formula>$B28="土"</formula>
    </cfRule>
  </conditionalFormatting>
  <conditionalFormatting sqref="F31:F32">
    <cfRule type="expression" dxfId="0" priority="159">
      <formula>$B31="日"</formula>
    </cfRule>
  </conditionalFormatting>
  <conditionalFormatting sqref="F31:F32">
    <cfRule type="expression" dxfId="0" priority="160">
      <formula>$B31="土"</formula>
    </cfRule>
  </conditionalFormatting>
  <conditionalFormatting sqref="F31:F32">
    <cfRule type="expression" dxfId="0" priority="161">
      <formula>$B31="日"</formula>
    </cfRule>
  </conditionalFormatting>
  <conditionalFormatting sqref="F31:F32">
    <cfRule type="expression" dxfId="0" priority="162">
      <formula>$B31="土"</formula>
    </cfRule>
  </conditionalFormatting>
  <conditionalFormatting sqref="G31:G32">
    <cfRule type="expression" dxfId="0" priority="163">
      <formula>$B31="日"</formula>
    </cfRule>
  </conditionalFormatting>
  <conditionalFormatting sqref="G31:G32">
    <cfRule type="expression" dxfId="0" priority="164">
      <formula>$B31="土"</formula>
    </cfRule>
  </conditionalFormatting>
  <conditionalFormatting sqref="G31:G32">
    <cfRule type="expression" dxfId="0" priority="165">
      <formula>$B31="日"</formula>
    </cfRule>
  </conditionalFormatting>
  <conditionalFormatting sqref="G31:G32">
    <cfRule type="expression" dxfId="0" priority="166">
      <formula>$B31="土"</formula>
    </cfRule>
  </conditionalFormatting>
  <conditionalFormatting sqref="F33">
    <cfRule type="expression" dxfId="0" priority="167">
      <formula>$B33="日"</formula>
    </cfRule>
  </conditionalFormatting>
  <conditionalFormatting sqref="F33">
    <cfRule type="expression" dxfId="0" priority="168">
      <formula>$B33="土"</formula>
    </cfRule>
  </conditionalFormatting>
  <conditionalFormatting sqref="F33">
    <cfRule type="expression" dxfId="0" priority="169">
      <formula>$B33="日"</formula>
    </cfRule>
  </conditionalFormatting>
  <conditionalFormatting sqref="F33">
    <cfRule type="expression" dxfId="0" priority="170">
      <formula>$B33="土"</formula>
    </cfRule>
  </conditionalFormatting>
  <conditionalFormatting sqref="G33">
    <cfRule type="expression" dxfId="0" priority="171">
      <formula>$B33="日"</formula>
    </cfRule>
  </conditionalFormatting>
  <conditionalFormatting sqref="G33">
    <cfRule type="expression" dxfId="0" priority="172">
      <formula>$B33="土"</formula>
    </cfRule>
  </conditionalFormatting>
  <conditionalFormatting sqref="G33">
    <cfRule type="expression" dxfId="0" priority="173">
      <formula>$B33="日"</formula>
    </cfRule>
  </conditionalFormatting>
  <conditionalFormatting sqref="G33">
    <cfRule type="expression" dxfId="0" priority="174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2018-05-30T08:50:22Z</dcterms:created>
  <dc:creator>HOSTNAME</dc:creator>
</cp:coreProperties>
</file>