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jhP1DrVnborY0lj8Eq7J0ZAz2ILw=="/>
    </ext>
  </extLst>
</workbook>
</file>

<file path=xl/sharedStrings.xml><?xml version="1.0" encoding="utf-8"?>
<sst xmlns="http://schemas.openxmlformats.org/spreadsheetml/2006/main" count="961" uniqueCount="86">
  <si>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</si>
  <si>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</si>
  <si>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</si>
  <si>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</si>
  <si>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</si>
  <si>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</si>
  <si>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</si>
  <si>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</si>
  <si>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</si>
  <si>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</si>
  <si>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</si>
  <si>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</si>
  <si>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</si>
  <si>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</si>
  <si>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</si>
  <si>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</si>
  <si>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</si>
  <si>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</si>
  <si>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</si>
  <si>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</si>
  <si>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</si>
  <si>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</si>
  <si>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</si>
  <si>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</si>
  <si>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</si>
  <si>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</si>
  <si>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</si>
  <si>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</si>
  <si>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</si>
  <si>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</si>
  <si>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</si>
  <si>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</si>
  <si>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</si>
  <si>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</si>
  <si>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</si>
  <si>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</si>
  <si>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</si>
  <si>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</si>
  <si>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</si>
  <si>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</si>
  <si>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</si>
  <si>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</si>
  <si>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</si>
  <si>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</si>
  <si>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</si>
  <si>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</si>
  <si>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</si>
  <si>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</si>
  <si>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</si>
  <si>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サッカー</t>
  </si>
  <si>
    <t>（変更がある場合のみ記入）</t>
  </si>
  <si>
    <t>グラウンド</t>
  </si>
  <si>
    <t>体育館</t>
  </si>
  <si>
    <t>建国高校</t>
  </si>
  <si>
    <t>柔道場</t>
  </si>
  <si>
    <t>剣道場</t>
  </si>
  <si>
    <t>プール</t>
  </si>
  <si>
    <t>テニスコート</t>
  </si>
  <si>
    <t>公式戦</t>
  </si>
  <si>
    <t>体育館２F</t>
  </si>
  <si>
    <t>変更</t>
  </si>
  <si>
    <t>茨木工科</t>
  </si>
  <si>
    <t>教育センター付属高校</t>
  </si>
  <si>
    <t>外周</t>
  </si>
  <si>
    <t>鳳高校</t>
  </si>
  <si>
    <t>松原高校</t>
  </si>
  <si>
    <t>堺西高校</t>
  </si>
  <si>
    <t>東大谷高校試合</t>
  </si>
  <si>
    <t>高津高校試合</t>
  </si>
  <si>
    <t>三国ヶ丘高校試合</t>
  </si>
  <si>
    <t>布施工科高校試合</t>
  </si>
  <si>
    <t>岬高校試合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</si>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</sst>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2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11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sz val="6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16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19" numFmtId="0" xfId="0" applyAlignment="1" applyBorder="1" applyFont="1">
      <alignment horizontal="center" shrinkToFit="1" vertical="center" wrapText="0"/>
    </xf>
    <xf borderId="15" fillId="0" fontId="20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1" vertical="center" wrapText="0"/>
    </xf>
    <xf borderId="19" fillId="0" fontId="21" numFmtId="0" xfId="0" applyAlignment="1" applyBorder="1" applyFont="1">
      <alignment horizontal="center" vertical="center"/>
    </xf>
    <xf borderId="20" fillId="0" fontId="6" numFmtId="0" xfId="0" applyAlignment="1" applyBorder="1" applyFont="1">
      <alignment vertical="center"/>
    </xf>
    <xf borderId="21" fillId="0" fontId="6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22" fillId="0" fontId="21" numFmtId="0" xfId="0" applyAlignment="1" applyBorder="1" applyFont="1">
      <alignment horizontal="center" vertical="center"/>
    </xf>
    <xf borderId="23" fillId="0" fontId="21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21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11" fillId="0" fontId="21" numFmtId="0" xfId="0" applyAlignment="1" applyBorder="1" applyFont="1">
      <alignment horizontal="center" vertical="center"/>
    </xf>
    <xf borderId="11" fillId="0" fontId="21" numFmtId="164" xfId="0" applyAlignment="1" applyBorder="1" applyFont="1" applyNumberFormat="1">
      <alignment vertical="center"/>
    </xf>
    <xf borderId="4" fillId="0" fontId="21" numFmtId="0" xfId="0" applyAlignment="1" applyBorder="1" applyFont="1">
      <alignment horizontal="center" vertical="center"/>
    </xf>
    <xf borderId="4" fillId="0" fontId="21" numFmtId="164" xfId="0" applyAlignment="1" applyBorder="1" applyFont="1" applyNumberFormat="1">
      <alignment vertical="center"/>
    </xf>
    <xf borderId="25" fillId="0" fontId="21" numFmtId="164" xfId="0" applyAlignment="1" applyBorder="1" applyFont="1" applyNumberFormat="1">
      <alignment vertical="center"/>
    </xf>
    <xf borderId="26" fillId="0" fontId="21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サッカー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  <c r="K8" s="35" t="s">
        <v>20</v>
      </c>
      <c r="M8" s="35" t="s">
        <v>51</v>
      </c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/>
      <c r="I9" s="43"/>
      <c r="K9" s="35" t="s">
        <v>33</v>
      </c>
      <c r="L9" s="35" t="s">
        <v>20</v>
      </c>
      <c r="M9" s="35" t="s">
        <v>59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K10" s="35" t="s">
        <v>32</v>
      </c>
      <c r="L10" s="35" t="s">
        <v>23</v>
      </c>
      <c r="M10" s="35" t="s">
        <v>63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/>
      <c r="I11" s="43"/>
      <c r="K11" s="35" t="s">
        <v>23</v>
      </c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 t="s">
        <v>19</v>
      </c>
      <c r="E25" s="43"/>
      <c r="F25" s="43" t="s">
        <v>33</v>
      </c>
      <c r="G25" s="43" t="s">
        <v>51</v>
      </c>
      <c r="H25" s="43"/>
      <c r="I25" s="43" t="s">
        <v>67</v>
      </c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19</v>
      </c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59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 t="s">
        <v>33</v>
      </c>
      <c r="G31" s="43" t="s">
        <v>51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 t="s">
        <v>19</v>
      </c>
      <c r="E32" s="43"/>
      <c r="F32" s="43" t="s">
        <v>33</v>
      </c>
      <c r="G32" s="43"/>
      <c r="H32" s="43"/>
      <c r="I32" s="43" t="s">
        <v>68</v>
      </c>
    </row>
    <row r="33" ht="18.0" customHeight="1">
      <c r="A33" s="42">
        <v>26.0</v>
      </c>
      <c r="B33" s="43" t="b">
        <f t="shared" si="1"/>
        <v>0</v>
      </c>
      <c r="C33" s="43"/>
      <c r="D33" s="43" t="s">
        <v>19</v>
      </c>
      <c r="E33" s="43"/>
      <c r="F33" s="43" t="s">
        <v>33</v>
      </c>
      <c r="G33" s="43"/>
      <c r="H33" s="43"/>
      <c r="I33" s="43" t="s">
        <v>69</v>
      </c>
    </row>
    <row r="34" ht="18.0" customHeight="1">
      <c r="A34" s="42">
        <v>27.0</v>
      </c>
      <c r="B34" s="43" t="b">
        <f t="shared" si="1"/>
        <v>0</v>
      </c>
      <c r="C34" s="43"/>
      <c r="D34" s="43" t="s">
        <v>19</v>
      </c>
      <c r="E34" s="43"/>
      <c r="F34" s="43" t="s">
        <v>33</v>
      </c>
      <c r="G34" s="43"/>
      <c r="H34" s="43"/>
      <c r="I34" s="43" t="s">
        <v>70</v>
      </c>
    </row>
    <row r="35" ht="18.0" customHeight="1">
      <c r="A35" s="42">
        <v>28.0</v>
      </c>
      <c r="B35" s="43" t="b">
        <f t="shared" si="1"/>
        <v>0</v>
      </c>
      <c r="C35" s="43"/>
      <c r="D35" s="43" t="s">
        <v>19</v>
      </c>
      <c r="E35" s="43"/>
      <c r="F35" s="43" t="s">
        <v>33</v>
      </c>
      <c r="G35" s="43"/>
      <c r="H35" s="43"/>
      <c r="I35" s="43" t="s">
        <v>71</v>
      </c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43" t="s">
        <v>19</v>
      </c>
      <c r="F38" s="51"/>
      <c r="G38" s="43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12</v>
      </c>
      <c r="D39" s="54">
        <f t="shared" si="3"/>
        <v>5</v>
      </c>
      <c r="E39" s="54">
        <f t="shared" si="3"/>
        <v>14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38 H8:I38">
    <cfRule type="expression" dxfId="0" priority="1">
      <formula>$B8="日"</formula>
    </cfRule>
  </conditionalFormatting>
  <conditionalFormatting sqref="D8:E38 H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17 C20:E38 D18:E19 H8:I38">
    <cfRule type="expression" dxfId="0" priority="9">
      <formula>$B8="日"</formula>
    </cfRule>
  </conditionalFormatting>
  <conditionalFormatting sqref="C8:E17 C20:E38 D18:E19 H8:I38">
    <cfRule type="expression" dxfId="0" priority="10">
      <formula>$B8="土"</formula>
    </cfRule>
  </conditionalFormatting>
  <conditionalFormatting sqref="C18:C19">
    <cfRule type="expression" dxfId="0" priority="11">
      <formula>$B18="日"</formula>
    </cfRule>
  </conditionalFormatting>
  <conditionalFormatting sqref="C18:C19">
    <cfRule type="expression" dxfId="0" priority="12">
      <formula>$B18="土"</formula>
    </cfRule>
  </conditionalFormatting>
  <conditionalFormatting sqref="F38">
    <cfRule type="expression" dxfId="0" priority="13">
      <formula>$B38="日"</formula>
    </cfRule>
  </conditionalFormatting>
  <conditionalFormatting sqref="F38">
    <cfRule type="expression" dxfId="0" priority="14">
      <formula>$B38="土"</formula>
    </cfRule>
  </conditionalFormatting>
  <conditionalFormatting sqref="F38">
    <cfRule type="expression" dxfId="0" priority="15">
      <formula>$B38="日"</formula>
    </cfRule>
  </conditionalFormatting>
  <conditionalFormatting sqref="F38">
    <cfRule type="expression" dxfId="0" priority="16">
      <formula>$B38="土"</formula>
    </cfRule>
  </conditionalFormatting>
  <conditionalFormatting sqref="G38">
    <cfRule type="expression" dxfId="0" priority="17">
      <formula>$B38="日"</formula>
    </cfRule>
  </conditionalFormatting>
  <conditionalFormatting sqref="G38">
    <cfRule type="expression" dxfId="0" priority="18">
      <formula>$B38="土"</formula>
    </cfRule>
  </conditionalFormatting>
  <conditionalFormatting sqref="G38">
    <cfRule type="expression" dxfId="0" priority="19">
      <formula>$B38="日"</formula>
    </cfRule>
  </conditionalFormatting>
  <conditionalFormatting sqref="G38">
    <cfRule type="expression" dxfId="0" priority="20">
      <formula>$B38="土"</formula>
    </cfRule>
  </conditionalFormatting>
  <conditionalFormatting sqref="F8:G37">
    <cfRule type="expression" dxfId="0" priority="21">
      <formula>$B8="日"</formula>
    </cfRule>
  </conditionalFormatting>
  <conditionalFormatting sqref="F8:G37">
    <cfRule type="expression" dxfId="0" priority="22">
      <formula>$B8="土"</formula>
    </cfRule>
  </conditionalFormatting>
  <conditionalFormatting sqref="F8:G37">
    <cfRule type="expression" dxfId="0" priority="23">
      <formula>$B8="日"</formula>
    </cfRule>
  </conditionalFormatting>
  <conditionalFormatting sqref="F8:G37">
    <cfRule type="expression" dxfId="0" priority="24">
      <formula>$B8="土"</formula>
    </cfRule>
  </conditionalFormatting>
  <dataValidations>
    <dataValidation type="list" allowBlank="1" showErrorMessage="1" sqref="G8:G37">
      <formula1>$M$8:$M$11</formula1>
    </dataValidation>
    <dataValidation type="list" allowBlank="1" showErrorMessage="1" sqref="F8:F37">
      <formula1>K$8:K$11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サッカー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  <c r="K8" s="35" t="s">
        <v>20</v>
      </c>
      <c r="M8" s="35" t="s">
        <v>51</v>
      </c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/>
      <c r="I9" s="43"/>
      <c r="K9" s="35" t="s">
        <v>33</v>
      </c>
      <c r="L9" s="35" t="s">
        <v>20</v>
      </c>
      <c r="M9" s="35" t="s">
        <v>59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K10" s="35" t="s">
        <v>32</v>
      </c>
      <c r="L10" s="35" t="s">
        <v>23</v>
      </c>
      <c r="M10" s="35" t="s">
        <v>63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/>
      <c r="I11" s="43"/>
      <c r="K11" s="35" t="s">
        <v>23</v>
      </c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33</v>
      </c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32</v>
      </c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 t="s">
        <v>19</v>
      </c>
      <c r="E15" s="43"/>
      <c r="F15" s="43" t="s">
        <v>33</v>
      </c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19</v>
      </c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32</v>
      </c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 t="s">
        <v>19</v>
      </c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33</v>
      </c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 t="s">
        <v>19</v>
      </c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20</v>
      </c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 t="s">
        <v>32</v>
      </c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 t="s">
        <v>19</v>
      </c>
      <c r="D38" s="51"/>
      <c r="E38" s="51"/>
      <c r="F38" s="43" t="s">
        <v>20</v>
      </c>
      <c r="G38" s="43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17</v>
      </c>
      <c r="D39" s="54">
        <f t="shared" si="3"/>
        <v>3</v>
      </c>
      <c r="E39" s="54">
        <f t="shared" si="3"/>
        <v>11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38 H8:I38">
    <cfRule type="expression" dxfId="0" priority="1">
      <formula>$B8="日"</formula>
    </cfRule>
  </conditionalFormatting>
  <conditionalFormatting sqref="D8:E38 H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38 H8:I38">
    <cfRule type="expression" dxfId="0" priority="9">
      <formula>$B8="日"</formula>
    </cfRule>
  </conditionalFormatting>
  <conditionalFormatting sqref="C8:E38 H8:I38">
    <cfRule type="expression" dxfId="0" priority="10">
      <formula>$B8="土"</formula>
    </cfRule>
  </conditionalFormatting>
  <conditionalFormatting sqref="G38">
    <cfRule type="expression" dxfId="0" priority="11">
      <formula>$B38="日"</formula>
    </cfRule>
  </conditionalFormatting>
  <conditionalFormatting sqref="G38">
    <cfRule type="expression" dxfId="0" priority="12">
      <formula>$B38="土"</formula>
    </cfRule>
  </conditionalFormatting>
  <conditionalFormatting sqref="G38">
    <cfRule type="expression" dxfId="0" priority="13">
      <formula>$B38="日"</formula>
    </cfRule>
  </conditionalFormatting>
  <conditionalFormatting sqref="G38">
    <cfRule type="expression" dxfId="0" priority="14">
      <formula>$B38="土"</formula>
    </cfRule>
  </conditionalFormatting>
  <conditionalFormatting sqref="F8:G37">
    <cfRule type="expression" dxfId="0" priority="15">
      <formula>$B8="日"</formula>
    </cfRule>
  </conditionalFormatting>
  <conditionalFormatting sqref="F8:G37">
    <cfRule type="expression" dxfId="0" priority="16">
      <formula>$B8="土"</formula>
    </cfRule>
  </conditionalFormatting>
  <conditionalFormatting sqref="F8:G37">
    <cfRule type="expression" dxfId="0" priority="17">
      <formula>$B8="日"</formula>
    </cfRule>
  </conditionalFormatting>
  <conditionalFormatting sqref="F8:G37">
    <cfRule type="expression" dxfId="0" priority="18">
      <formula>$B8="土"</formula>
    </cfRule>
  </conditionalFormatting>
  <conditionalFormatting sqref="F38">
    <cfRule type="expression" dxfId="0" priority="19">
      <formula>$B38="日"</formula>
    </cfRule>
  </conditionalFormatting>
  <conditionalFormatting sqref="F38">
    <cfRule type="expression" dxfId="0" priority="20">
      <formula>$B38="土"</formula>
    </cfRule>
  </conditionalFormatting>
  <conditionalFormatting sqref="F38">
    <cfRule type="expression" dxfId="0" priority="21">
      <formula>$B38="日"</formula>
    </cfRule>
  </conditionalFormatting>
  <conditionalFormatting sqref="F38">
    <cfRule type="expression" dxfId="0" priority="22">
      <formula>$B38="土"</formula>
    </cfRule>
  </conditionalFormatting>
  <dataValidations>
    <dataValidation type="list" allowBlank="1" showErrorMessage="1" sqref="G8:G37">
      <formula1>$M$8:$M$11</formula1>
    </dataValidation>
    <dataValidation type="list" allowBlank="1" showErrorMessage="1" sqref="F8:F38">
      <formula1>K$8:K$11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サッカー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 t="str">
        <f>IF(OR($B$2=2),"",30)</f>
        <v/>
      </c>
      <c r="B37" s="43" t="str">
        <f t="shared" si="2"/>
        <v/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E12 D13:I32 D33:E34 D35:I38 H12:I12 H33:I34">
    <cfRule type="expression" dxfId="0" priority="1">
      <formula>$B8="日"</formula>
    </cfRule>
  </conditionalFormatting>
  <conditionalFormatting sqref="D8:I11 D12:E12 D13:I32 D33:E34 D35:I38 H12:I12 H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E12 C13:I32 C33:E34 C35:I38 H12:I12 H33:I34">
    <cfRule type="expression" dxfId="0" priority="9">
      <formula>$B8="日"</formula>
    </cfRule>
  </conditionalFormatting>
  <conditionalFormatting sqref="C8:I11 C12:E12 C13:I32 C33:E34 C35:I38 H12:I12 H33:I34">
    <cfRule type="expression" dxfId="0" priority="10">
      <formula>$B8="土"</formula>
    </cfRule>
  </conditionalFormatting>
  <conditionalFormatting sqref="F12:G12">
    <cfRule type="expression" dxfId="0" priority="11">
      <formula>$B12="日"</formula>
    </cfRule>
  </conditionalFormatting>
  <conditionalFormatting sqref="F12:G12">
    <cfRule type="expression" dxfId="0" priority="12">
      <formula>$B12="土"</formula>
    </cfRule>
  </conditionalFormatting>
  <conditionalFormatting sqref="F12:G12">
    <cfRule type="expression" dxfId="0" priority="13">
      <formula>$B12="日"</formula>
    </cfRule>
  </conditionalFormatting>
  <conditionalFormatting sqref="F12:G12">
    <cfRule type="expression" dxfId="0" priority="14">
      <formula>$B12="土"</formula>
    </cfRule>
  </conditionalFormatting>
  <conditionalFormatting sqref="F33:G33">
    <cfRule type="expression" dxfId="0" priority="15">
      <formula>$B33="日"</formula>
    </cfRule>
  </conditionalFormatting>
  <conditionalFormatting sqref="F33:G33">
    <cfRule type="expression" dxfId="0" priority="16">
      <formula>$B33="土"</formula>
    </cfRule>
  </conditionalFormatting>
  <conditionalFormatting sqref="F33:G33">
    <cfRule type="expression" dxfId="0" priority="17">
      <formula>$B33="日"</formula>
    </cfRule>
  </conditionalFormatting>
  <conditionalFormatting sqref="F33:G33">
    <cfRule type="expression" dxfId="0" priority="18">
      <formula>$B33="土"</formula>
    </cfRule>
  </conditionalFormatting>
  <conditionalFormatting sqref="F34:G34">
    <cfRule type="expression" dxfId="0" priority="19">
      <formula>$B34="日"</formula>
    </cfRule>
  </conditionalFormatting>
  <conditionalFormatting sqref="F34:G34">
    <cfRule type="expression" dxfId="0" priority="20">
      <formula>$B34="土"</formula>
    </cfRule>
  </conditionalFormatting>
  <conditionalFormatting sqref="F34:G34">
    <cfRule type="expression" dxfId="0" priority="21">
      <formula>$B34="日"</formula>
    </cfRule>
  </conditionalFormatting>
  <conditionalFormatting sqref="F34:G34">
    <cfRule type="expression" dxfId="0" priority="22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サッカー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43"/>
      <c r="D38" s="51"/>
      <c r="E38" s="51"/>
      <c r="F38" s="43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8">
    <cfRule type="expression" dxfId="0" priority="11">
      <formula>$B38="日"</formula>
    </cfRule>
  </conditionalFormatting>
  <conditionalFormatting sqref="C38">
    <cfRule type="expression" dxfId="0" priority="12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61" t="str">
        <f>'4月'!E2</f>
        <v>サッカー</v>
      </c>
      <c r="B1" s="62"/>
      <c r="C1" s="63"/>
      <c r="D1" s="64" t="s">
        <v>72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14.25" customHeight="1">
      <c r="A2" s="65"/>
      <c r="B2" s="65"/>
      <c r="C2" s="6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4.25" customHeight="1">
      <c r="A3" s="64"/>
      <c r="B3" s="64" t="s">
        <v>73</v>
      </c>
      <c r="C3" s="67" t="str">
        <f>'4月'!H4</f>
        <v/>
      </c>
      <c r="D3" s="68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ht="14.25" customHeight="1">
      <c r="A4" s="64"/>
      <c r="B4" s="64"/>
      <c r="C4" s="65"/>
      <c r="D4" s="6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20.25" customHeight="1">
      <c r="A5" s="69"/>
      <c r="B5" s="70" t="s">
        <v>14</v>
      </c>
      <c r="C5" s="70" t="s">
        <v>15</v>
      </c>
      <c r="D5" s="70" t="s">
        <v>16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20.25" customHeight="1">
      <c r="A6" s="71" t="s">
        <v>74</v>
      </c>
      <c r="B6" s="72">
        <f>'4月'!$C$39</f>
        <v>22</v>
      </c>
      <c r="C6" s="72">
        <f>'4月'!$D$39</f>
        <v>1</v>
      </c>
      <c r="D6" s="72">
        <f>'4月'!$E$39</f>
        <v>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20.25" customHeight="1">
      <c r="A7" s="73" t="s">
        <v>75</v>
      </c>
      <c r="B7" s="74">
        <f>'5月'!$C$39</f>
        <v>8</v>
      </c>
      <c r="C7" s="74">
        <f>'5月'!$D$39</f>
        <v>2</v>
      </c>
      <c r="D7" s="74">
        <f>'5月'!$E$39</f>
        <v>14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20.25" customHeight="1">
      <c r="A8" s="73" t="s">
        <v>76</v>
      </c>
      <c r="B8" s="74">
        <f>'6月'!$C$39</f>
        <v>0</v>
      </c>
      <c r="C8" s="74">
        <f>'6月'!$D$39</f>
        <v>0</v>
      </c>
      <c r="D8" s="74">
        <f>'6月'!$E$39</f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ht="20.25" customHeight="1">
      <c r="A9" s="73" t="s">
        <v>77</v>
      </c>
      <c r="B9" s="74">
        <f>'7月'!$C$39</f>
        <v>0</v>
      </c>
      <c r="C9" s="74">
        <f>'7月'!$D$39</f>
        <v>0</v>
      </c>
      <c r="D9" s="74">
        <f>'7月'!$E$39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20.25" customHeight="1">
      <c r="A10" s="73" t="s">
        <v>78</v>
      </c>
      <c r="B10" s="74">
        <f>'8月'!$C$39</f>
        <v>0</v>
      </c>
      <c r="C10" s="74">
        <f>'8月'!$D$39</f>
        <v>0</v>
      </c>
      <c r="D10" s="74">
        <f>'8月'!$E$39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ht="20.25" customHeight="1">
      <c r="A11" s="73" t="s">
        <v>79</v>
      </c>
      <c r="B11" s="74">
        <f>'9月'!$C$39</f>
        <v>16</v>
      </c>
      <c r="C11" s="74">
        <f>'9月'!$D$39</f>
        <v>2</v>
      </c>
      <c r="D11" s="74">
        <f>'9月'!$E$39</f>
        <v>6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ht="20.25" customHeight="1">
      <c r="A12" s="73" t="s">
        <v>80</v>
      </c>
      <c r="B12" s="74">
        <f>'10月'!$C$39</f>
        <v>17</v>
      </c>
      <c r="C12" s="74">
        <f>'10月'!$D$39</f>
        <v>3</v>
      </c>
      <c r="D12" s="74">
        <f>'10月'!$E$39</f>
        <v>4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20.25" customHeight="1">
      <c r="A13" s="73" t="s">
        <v>81</v>
      </c>
      <c r="B13" s="74">
        <f>'11月'!$C$39</f>
        <v>16</v>
      </c>
      <c r="C13" s="74">
        <f>'11月'!$D$39</f>
        <v>0</v>
      </c>
      <c r="D13" s="74">
        <f>'11月'!$E$39</f>
        <v>14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ht="20.25" customHeight="1">
      <c r="A14" s="73" t="s">
        <v>82</v>
      </c>
      <c r="B14" s="74">
        <f>'12月'!$C$39</f>
        <v>12</v>
      </c>
      <c r="C14" s="74">
        <f>'12月'!$D$39</f>
        <v>5</v>
      </c>
      <c r="D14" s="74">
        <f>'12月'!$E$39</f>
        <v>14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ht="20.25" customHeight="1">
      <c r="A15" s="73" t="s">
        <v>83</v>
      </c>
      <c r="B15" s="74">
        <f>'1月'!$C$39</f>
        <v>17</v>
      </c>
      <c r="C15" s="74">
        <f>'1月'!$D$39</f>
        <v>3</v>
      </c>
      <c r="D15" s="74">
        <f>'1月'!$E$39</f>
        <v>11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ht="20.25" customHeight="1">
      <c r="A16" s="73" t="s">
        <v>84</v>
      </c>
      <c r="B16" s="74">
        <f>'2月'!$C$39</f>
        <v>0</v>
      </c>
      <c r="C16" s="74">
        <f>'2月'!$D$39</f>
        <v>0</v>
      </c>
      <c r="D16" s="74">
        <f>'2月'!$E$39</f>
        <v>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ht="20.25" customHeight="1">
      <c r="A17" s="69" t="s">
        <v>85</v>
      </c>
      <c r="B17" s="75">
        <f>'3月'!$C$39</f>
        <v>0</v>
      </c>
      <c r="C17" s="75">
        <f>'3月'!$D$39</f>
        <v>0</v>
      </c>
      <c r="D17" s="75">
        <f>'3月'!$E$39</f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ht="20.25" customHeight="1">
      <c r="A18" s="76" t="s">
        <v>36</v>
      </c>
      <c r="B18" s="72">
        <f t="shared" ref="B18:D18" si="1">SUM(B6:B17)</f>
        <v>108</v>
      </c>
      <c r="C18" s="72">
        <f t="shared" si="1"/>
        <v>16</v>
      </c>
      <c r="D18" s="72">
        <f t="shared" si="1"/>
        <v>70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14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14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4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14.2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14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4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4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4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4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4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4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4.2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4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14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14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4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4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4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4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4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4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4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4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4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4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4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4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4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4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4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4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4.2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4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4.2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4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4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4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4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4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4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4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14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4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4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4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4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4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4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4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4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4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4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4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4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4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4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4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4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4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4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4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4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4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4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4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4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4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4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4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4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4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4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4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4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4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4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4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4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4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4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4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4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4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4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4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4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4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14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4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4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14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4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4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4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4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4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4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4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4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4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4.2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4.2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4.2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4.2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4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4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4.2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4.2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4.2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4.2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4.2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4.2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4.2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4.2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4.2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4.2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4.2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4.2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4.2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4.2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4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4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4.2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4.2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4.2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4.2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4.2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4.2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4.2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4.2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4.2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4.2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4.2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4.2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4.2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4.2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4.2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4.2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4.2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4.2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4.2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4.2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4.2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4.2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4.2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4.2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4.2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4.2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4.2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4.2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4.2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4.2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4.2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4.2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4.2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4.2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4.2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4.2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4.2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4.2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4.2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4.2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4.2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4.2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4.2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4.2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4.2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4.2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4.2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4.2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4.2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4.2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4.2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4.2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4.2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4.2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4.2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4.2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4.2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4.2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4.2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4.2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4.2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4.2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4.2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4.2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4.2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4.2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4.2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4.2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4.2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4.2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4.2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4.2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4.2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4.2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4.2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4.2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4.2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4.2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4.2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4.2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4.2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4.2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4.2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4.2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4.2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4.2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4.2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4.2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4.2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4.2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4.2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4.2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4.2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4.2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4.2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4.2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4.2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4.2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4.2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4.2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4.2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4.2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4.2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4.2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4.2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4.2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4.2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4.2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4.2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4.2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4.2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4.2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4.2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4.2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4.2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4.2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4.2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4.2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4.2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4.2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4.2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4.2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4.2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4.2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4.2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4.2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4.2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4.2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4.2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4.2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4.2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4.2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4.2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4.2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4.2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4.2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4.2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4.2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4.2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4.2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4.2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4.2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4.2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4.2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4.2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4.2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4.2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4.2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4.2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4.2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4.2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4.2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4.2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4.2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4.2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4.2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4.2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4.2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4.2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4.2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4.2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4.2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4.2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4.2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4.2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4.2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4.2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4.2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4.2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4.2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4.2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4.2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4.2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4.2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4.2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4.2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4.2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4.2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4.2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4.2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4.2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4.2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4.2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4.2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4.2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4.2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4.2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4.2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4.2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4.2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4.2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4.2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4.2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4.2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4.2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4.2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4.2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4.2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4.2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4.2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4.2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4.2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4.2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4.2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4.2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4.2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4.2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4.2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4.2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4.2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4.2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4.2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4.2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4.2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4.2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4.2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4.2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4.2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4.2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4.2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4.2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4.2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4.2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4.2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4.2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4.2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4.2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4.2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4.2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4.2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4.2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4.2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4.2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4.2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4.2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4.2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4.2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4.2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4.2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4.2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4.2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4.2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4.2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4.2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4.2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4.2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4.2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4.2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4.2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4.2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4.2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4.2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4.2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4.2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4.2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4.2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4.2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4.2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4.2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4.2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4.2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4.2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4.2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4.2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4.2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4.2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4.2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4.2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4.2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4.2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4.2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4.2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4.2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4.2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4.2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4.2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4.2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4.2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4.2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4.2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4.2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4.2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4.2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4.2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4.2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4.2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4.2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4.2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4.2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4.2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4.2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4.2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4.2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4.2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4.2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4.2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4.2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4.2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4.2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4.2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4.2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4.2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4.2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4.2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4.2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4.2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4.2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4.2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4.2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4.2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4.2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4.2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4.2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4.2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4.2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4.2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4.2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4.2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4.2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4.2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4.2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4.2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4.2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4.2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4.2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4.2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4.2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4.2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4.2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4.2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4.2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4.2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4.2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4.2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4.2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4.2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4.2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4.2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4.2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4.2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4.2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4.2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4.2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4.2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4.2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4.2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4.2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4.2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4.2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4.2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4.2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4.2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4.2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4.2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4.2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4.2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4.2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4.2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4.2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4.2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4.2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4.2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4.2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4.2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4.2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4.2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4.2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4.2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4.2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4.2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4.2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4.2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4.2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4.2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4.2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4.2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4.2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4.2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4.2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4.2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4.2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4.2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4.2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4.2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4.2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4.2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4.2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4.2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4.2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4.2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4.2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4.2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4.2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4.2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4.2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4.2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4.2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4.2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4.2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4.2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4.2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4.2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4.2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4.2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4.2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4.2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4.2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4.2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4.2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4.2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4.2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4.2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4.2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4.2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4.2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4.2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4.2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4.2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4.2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4.2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4.2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4.2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4.2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4.2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4.2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4.2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4.2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4.2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4.2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4.2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4.2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4.2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4.2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4.2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4.2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4.2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4.2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4.2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4.2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4.2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4.2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4.2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4.2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4.2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4.2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4.2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4.2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4.2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4.2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4.2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4.2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4.2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4.2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4.2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4.2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4.2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4.2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4.2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4.2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4.2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4.2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4.2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4.2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4.2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4.2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4.2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4.2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4.2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4.2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4.2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4.2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4.2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4.2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4.2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4.2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4.2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4.2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4.2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4.2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4.2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4.2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4.2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4.2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4.2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4.2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4.2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4.2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4.2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4.2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4.2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4.2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4.2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4.2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4.2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4.2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4.2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4.2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4.2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4.2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4.2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4.2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4.2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4.2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4.2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4.2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4.2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4.2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4.2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4.2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4.2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4.2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4.2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4.2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4.2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4.2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4.2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4.2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4.2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4.2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4.2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4.2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4.2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4.2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4.2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4.2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4.2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4.2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4.2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4.2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4.2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4.2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4.2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4.2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4.2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4.2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4.2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4.2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4.2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4.2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4.2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4.2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4.2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4.2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4.2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4.2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4.2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4.2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4.2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4.2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4.2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4.2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4.2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4.2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4.2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4.2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4.2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4.2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4.2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4.2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4.2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4.2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4.2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4.2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4.2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4.2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4.2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4.2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4.2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4.2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4.2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4.2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4.2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4.2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4.2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4.2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4.2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4.2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4.2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4.2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4.2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4.2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4.2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4.2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4.2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4.2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4.2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4.2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4.2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4.2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4.2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4.2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4.2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4.2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4.2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4.2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4.2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4.2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4.2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4.2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4.2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4.2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4.2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4.2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4.2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4.2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4.2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4.2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4.2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4.2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4.2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4.2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4.2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4.2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4.2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4.2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4.2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4.2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4.2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4.2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4.2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4.2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4.2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4.2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4.2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4.2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4.2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4.2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4.2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4.2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4.2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4.2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4.2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4.2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4.2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4.2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4.2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4.2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4.2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4.2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4.2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4.2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4.2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4.2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4.2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4.2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4.2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4.2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4.2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4.2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4.2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4.2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4.2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4.2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4.2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4.2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4.2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4.2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4.2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4.2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4.2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4.2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4.2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4.2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4.2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4.2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4.2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4.2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4.2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4.2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4.2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4.2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4.2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4.2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4.2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4.2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4.2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4.2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4.2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4.2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4.2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4.2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4.2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4.2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4.2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4.2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4.2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4.2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4.2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4.2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4.2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4.2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4.2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4.2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4.2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4.2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4.2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4.2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4.2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4.2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4.2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4.2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4.2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4.2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4.2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4.2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4.2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4.2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4.2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4.2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4.2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4.2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4.2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4.2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4.2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4.2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4.2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4.2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4.2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4.2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4.2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4.2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4.2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4.2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4.2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4.2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4.2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4.2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4.2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4.2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4.2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4.2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4.2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4.2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4.2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4.2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4.2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4.2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4.2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4.2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4.2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4.2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4.2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4.2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4.2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4.2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4.2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4.2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4.2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4.2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4.2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4.2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4.2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4.2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4.2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4.2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4.2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4.2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4.2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4.2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4.2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4.2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4.2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4.2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4.2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4.2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4.2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4.2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4.2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4.2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4.2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4.2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4.2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4.2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4.2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4.2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4.2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4.2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4.2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4.2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4.2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4.2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4.2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4.2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4.2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4.2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4.2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4.2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4.2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4.2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4.2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4.2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4.2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4.2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4.2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4.2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4.2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4.2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4.2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4.2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4.2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4.2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4.2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4.2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4.2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4.2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4.2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4.2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4.2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4.2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4.2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4.2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4.2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4.2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4.2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4.2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4.2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4.2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4.2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4.2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4.2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4.2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4.2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4.2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4.2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4.2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4.2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4.2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4.2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4.2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4.2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4.2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4.2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4.2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4.2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4.2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4.2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4.2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4.2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4.2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4.2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4.2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4.2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4.2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4.2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4.2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4.2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4.2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4.2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4.2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4.2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4.2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4.2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4.2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4.2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4.2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4.2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4.2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4.2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4.2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4.2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33</v>
      </c>
      <c r="G9" s="44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5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 t="s">
        <v>33</v>
      </c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32</v>
      </c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33</v>
      </c>
      <c r="G14" s="45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32</v>
      </c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/>
      <c r="G16" s="43" t="s">
        <v>53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5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5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5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33</v>
      </c>
      <c r="G23" s="45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 t="s">
        <v>19</v>
      </c>
      <c r="E24" s="43"/>
      <c r="F24" s="43"/>
      <c r="G24" s="45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5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5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5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5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33</v>
      </c>
      <c r="G30" s="45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/>
      <c r="H32" s="43"/>
      <c r="I32" s="43"/>
    </row>
    <row r="33" ht="18.0" customHeight="1">
      <c r="A33" s="46">
        <v>26.0</v>
      </c>
      <c r="B33" s="47" t="b">
        <f t="shared" si="1"/>
        <v>0</v>
      </c>
      <c r="C33" s="47" t="s">
        <v>19</v>
      </c>
      <c r="D33" s="47"/>
      <c r="E33" s="47"/>
      <c r="F33" s="47" t="s">
        <v>32</v>
      </c>
      <c r="G33" s="48"/>
      <c r="H33" s="47"/>
      <c r="I33" s="47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5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 t="s">
        <v>20</v>
      </c>
      <c r="G35" s="45"/>
      <c r="H35" s="43"/>
      <c r="I35" s="43"/>
    </row>
    <row r="36" ht="18.0" customHeight="1">
      <c r="A36" s="46">
        <v>29.0</v>
      </c>
      <c r="B36" s="47" t="b">
        <f t="shared" ref="B36:B38" si="2">IF(A36="","",IF(B35="","",IF(B35="月","火",IF(B35="火","水",IF(B35="水","木",IF(B35="木","金",IF(B35="金","土",IF(B35="土","日",IF(B35="日","月")))))))))</f>
        <v>0</v>
      </c>
      <c r="C36" s="47" t="s">
        <v>19</v>
      </c>
      <c r="D36" s="47"/>
      <c r="E36" s="47"/>
      <c r="F36" s="47" t="s">
        <v>33</v>
      </c>
      <c r="G36" s="47"/>
      <c r="H36" s="47"/>
      <c r="I36" s="47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/>
      <c r="F37" s="43" t="s">
        <v>33</v>
      </c>
      <c r="G37" s="45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22</v>
      </c>
      <c r="D39" s="54">
        <f t="shared" si="3"/>
        <v>1</v>
      </c>
      <c r="E39" s="54">
        <f t="shared" si="3"/>
        <v>7</v>
      </c>
      <c r="F39" s="55"/>
    </row>
    <row r="40" ht="19.5" customHeight="1">
      <c r="A40" s="56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I38">
    <cfRule type="expression" dxfId="0" priority="1">
      <formula>$B8="日"</formula>
    </cfRule>
  </conditionalFormatting>
  <conditionalFormatting sqref="A8:I38">
    <cfRule type="expression" dxfId="0" priority="2">
      <formula>$B8="土"</formula>
    </cfRule>
  </conditionalFormatting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サッカー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33</v>
      </c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/>
      <c r="H9" s="43"/>
      <c r="I9" s="43"/>
      <c r="L9" s="35" t="s">
        <v>20</v>
      </c>
    </row>
    <row r="10" ht="18.0" customHeight="1">
      <c r="A10" s="46">
        <v>3.0</v>
      </c>
      <c r="B10" s="47" t="b">
        <f t="shared" si="1"/>
        <v>0</v>
      </c>
      <c r="C10" s="47"/>
      <c r="D10" s="47"/>
      <c r="E10" s="47" t="s">
        <v>19</v>
      </c>
      <c r="F10" s="47"/>
      <c r="G10" s="47"/>
      <c r="H10" s="47"/>
      <c r="I10" s="47"/>
      <c r="L10" s="35" t="s">
        <v>23</v>
      </c>
    </row>
    <row r="11" ht="18.0" customHeight="1">
      <c r="A11" s="46">
        <v>4.0</v>
      </c>
      <c r="B11" s="47" t="b">
        <f t="shared" si="1"/>
        <v>0</v>
      </c>
      <c r="C11" s="47"/>
      <c r="D11" s="47"/>
      <c r="E11" s="47" t="s">
        <v>19</v>
      </c>
      <c r="F11" s="47"/>
      <c r="G11" s="47"/>
      <c r="H11" s="47"/>
      <c r="I11" s="47"/>
      <c r="L11" s="35" t="s">
        <v>33</v>
      </c>
    </row>
    <row r="12" ht="18.0" customHeight="1">
      <c r="A12" s="46">
        <v>5.0</v>
      </c>
      <c r="B12" s="47" t="b">
        <f t="shared" si="1"/>
        <v>0</v>
      </c>
      <c r="C12" s="47"/>
      <c r="D12" s="47"/>
      <c r="E12" s="47" t="s">
        <v>19</v>
      </c>
      <c r="F12" s="47"/>
      <c r="G12" s="47"/>
      <c r="H12" s="47"/>
      <c r="I12" s="47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 t="s">
        <v>19</v>
      </c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 t="s">
        <v>19</v>
      </c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 t="s">
        <v>19</v>
      </c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8</v>
      </c>
      <c r="D39" s="54">
        <f t="shared" si="3"/>
        <v>2</v>
      </c>
      <c r="E39" s="54">
        <f t="shared" si="3"/>
        <v>14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サッカー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5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3:C34">
    <cfRule type="expression" dxfId="0" priority="11">
      <formula>$B33="日"</formula>
    </cfRule>
  </conditionalFormatting>
  <conditionalFormatting sqref="C33:C34">
    <cfRule type="expression" dxfId="0" priority="12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サッカー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59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59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6">
        <v>22.0</v>
      </c>
      <c r="B29" s="47" t="b">
        <f t="shared" si="1"/>
        <v>0</v>
      </c>
      <c r="C29" s="47"/>
      <c r="D29" s="47"/>
      <c r="E29" s="47"/>
      <c r="F29" s="47"/>
      <c r="G29" s="47"/>
      <c r="H29" s="47"/>
      <c r="I29" s="47"/>
    </row>
    <row r="30" ht="18.0" customHeight="1">
      <c r="A30" s="46">
        <v>23.0</v>
      </c>
      <c r="B30" s="47" t="b">
        <f t="shared" si="1"/>
        <v>0</v>
      </c>
      <c r="C30" s="47"/>
      <c r="D30" s="47"/>
      <c r="E30" s="47"/>
      <c r="F30" s="47"/>
      <c r="G30" s="47"/>
      <c r="H30" s="47"/>
      <c r="I30" s="47"/>
    </row>
    <row r="31" ht="18.0" customHeight="1">
      <c r="A31" s="46">
        <v>24.0</v>
      </c>
      <c r="B31" s="47" t="b">
        <f t="shared" si="1"/>
        <v>0</v>
      </c>
      <c r="C31" s="47"/>
      <c r="D31" s="47"/>
      <c r="E31" s="47"/>
      <c r="F31" s="43"/>
      <c r="G31" s="47"/>
      <c r="H31" s="47"/>
      <c r="I31" s="47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4">
    <cfRule type="expression" dxfId="0" priority="11">
      <formula>$B14="日"</formula>
    </cfRule>
  </conditionalFormatting>
  <conditionalFormatting sqref="C14">
    <cfRule type="expression" dxfId="0" priority="12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サッカー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59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59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59"/>
      <c r="I16" s="43"/>
      <c r="L16" s="35" t="s">
        <v>54</v>
      </c>
    </row>
    <row r="17" ht="18.0" customHeight="1">
      <c r="A17" s="46">
        <v>10.0</v>
      </c>
      <c r="B17" s="47" t="b">
        <f t="shared" si="1"/>
        <v>0</v>
      </c>
      <c r="C17" s="47"/>
      <c r="D17" s="47"/>
      <c r="E17" s="47"/>
      <c r="F17" s="47"/>
      <c r="G17" s="47"/>
      <c r="H17" s="47"/>
      <c r="I17" s="47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51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7">
    <cfRule type="expression" dxfId="0" priority="11">
      <formula>$B17="日"</formula>
    </cfRule>
  </conditionalFormatting>
  <conditionalFormatting sqref="C17">
    <cfRule type="expression" dxfId="0" priority="12">
      <formula>$B17="土"</formula>
    </cfRule>
  </conditionalFormatting>
  <conditionalFormatting sqref="C18">
    <cfRule type="expression" dxfId="0" priority="13">
      <formula>$B18="日"</formula>
    </cfRule>
  </conditionalFormatting>
  <conditionalFormatting sqref="C18">
    <cfRule type="expression" dxfId="0" priority="14">
      <formula>$B18="土"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サッカー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20</v>
      </c>
      <c r="G8" s="43" t="s">
        <v>59</v>
      </c>
      <c r="H8" s="43"/>
      <c r="I8" s="43"/>
      <c r="K8" s="35" t="s">
        <v>20</v>
      </c>
      <c r="M8" s="35" t="s">
        <v>51</v>
      </c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51</v>
      </c>
      <c r="H9" s="43"/>
      <c r="I9" s="43"/>
      <c r="K9" s="35" t="s">
        <v>33</v>
      </c>
      <c r="L9" s="35" t="s">
        <v>20</v>
      </c>
      <c r="M9" s="35" t="s">
        <v>59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/>
      <c r="G10" s="43" t="s">
        <v>51</v>
      </c>
      <c r="H10" s="43"/>
      <c r="I10" s="43"/>
      <c r="K10" s="35" t="s">
        <v>32</v>
      </c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 t="s">
        <v>60</v>
      </c>
      <c r="K11" s="35" t="s">
        <v>23</v>
      </c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20</v>
      </c>
      <c r="G13" s="43" t="s">
        <v>51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59</v>
      </c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59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32</v>
      </c>
      <c r="G17" s="43" t="s">
        <v>51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/>
      <c r="G18" s="43" t="s">
        <v>51</v>
      </c>
      <c r="H18" s="43"/>
      <c r="I18" s="43" t="s">
        <v>60</v>
      </c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59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 t="s">
        <v>19</v>
      </c>
      <c r="E24" s="43"/>
      <c r="F24" s="43" t="s">
        <v>33</v>
      </c>
      <c r="G24" s="43" t="s">
        <v>61</v>
      </c>
      <c r="H24" s="43"/>
      <c r="I24" s="43" t="s">
        <v>60</v>
      </c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43"/>
      <c r="I25" s="43"/>
    </row>
    <row r="26" ht="18.0" customHeight="1">
      <c r="A26" s="46">
        <v>19.0</v>
      </c>
      <c r="B26" s="47" t="b">
        <f t="shared" si="1"/>
        <v>0</v>
      </c>
      <c r="C26" s="47"/>
      <c r="D26" s="47" t="s">
        <v>19</v>
      </c>
      <c r="E26" s="47"/>
      <c r="F26" s="47" t="s">
        <v>33</v>
      </c>
      <c r="G26" s="45" t="s">
        <v>62</v>
      </c>
      <c r="H26" s="47"/>
      <c r="I26" s="47" t="s">
        <v>60</v>
      </c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59</v>
      </c>
      <c r="H29" s="43"/>
      <c r="I29" s="43"/>
    </row>
    <row r="30" ht="18.0" customHeight="1">
      <c r="A30" s="46">
        <v>23.0</v>
      </c>
      <c r="B30" s="47" t="b">
        <f t="shared" si="1"/>
        <v>0</v>
      </c>
      <c r="C30" s="47" t="s">
        <v>19</v>
      </c>
      <c r="D30" s="47"/>
      <c r="E30" s="47"/>
      <c r="F30" s="47" t="s">
        <v>32</v>
      </c>
      <c r="G30" s="47" t="s">
        <v>51</v>
      </c>
      <c r="H30" s="47"/>
      <c r="I30" s="47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16</v>
      </c>
      <c r="D39" s="54">
        <f t="shared" si="3"/>
        <v>2</v>
      </c>
      <c r="E39" s="54">
        <f t="shared" si="3"/>
        <v>6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9 D10:F37 D38:I38 G10:I11 G12:G16 G17:I18 G19:G23 G24:I25 G26:G30 G31:I32 G33:G37 H14:I16 H21:I23 H28:I30 H35:I37 I12:I13 I19:I20 I26:I27 I33:I34">
    <cfRule type="expression" dxfId="0" priority="1">
      <formula>$B8="日"</formula>
    </cfRule>
  </conditionalFormatting>
  <conditionalFormatting sqref="D8:I9 D10:F37 D38:I38 G10:I11 G12:G16 G17:I18 G19:G23 G24:I25 G26:G30 G31:I32 G33:G37 H14:I16 H21:I23 H28:I30 H35:I37 I12:I13 I19:I20 I26:I27 I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9 C10:F37 C38:I38 G10:I11 G12:G16 G17:I18 G19:G23 G24:I25 G26:G30 G31:I32 G33:G37 H14:I16 H21:I23 H28:I30 H35:I37 I12:I13 I19:I20 I26:I27 I33:I34">
    <cfRule type="expression" dxfId="0" priority="9">
      <formula>$B8="日"</formula>
    </cfRule>
  </conditionalFormatting>
  <conditionalFormatting sqref="C8:I9 C10:F37 C38:I38 G10:I11 G12:G16 G17:I18 G19:G23 G24:I25 G26:G30 G31:I32 G33:G37 H14:I16 H21:I23 H28:I30 H35:I37 I12:I13 I19:I20 I26:I27 I33:I34">
    <cfRule type="expression" dxfId="0" priority="10">
      <formula>$B8="土"</formula>
    </cfRule>
  </conditionalFormatting>
  <conditionalFormatting sqref="H12">
    <cfRule type="expression" dxfId="0" priority="11">
      <formula>$B12="日"</formula>
    </cfRule>
  </conditionalFormatting>
  <conditionalFormatting sqref="H12">
    <cfRule type="expression" dxfId="0" priority="12">
      <formula>$B12="土"</formula>
    </cfRule>
  </conditionalFormatting>
  <conditionalFormatting sqref="H12">
    <cfRule type="expression" dxfId="0" priority="13">
      <formula>$B12="日"</formula>
    </cfRule>
  </conditionalFormatting>
  <conditionalFormatting sqref="H12">
    <cfRule type="expression" dxfId="0" priority="14">
      <formula>$B12="土"</formula>
    </cfRule>
  </conditionalFormatting>
  <conditionalFormatting sqref="H13">
    <cfRule type="expression" dxfId="0" priority="15">
      <formula>$B13="日"</formula>
    </cfRule>
  </conditionalFormatting>
  <conditionalFormatting sqref="H13">
    <cfRule type="expression" dxfId="0" priority="16">
      <formula>$B13="土"</formula>
    </cfRule>
  </conditionalFormatting>
  <conditionalFormatting sqref="H13">
    <cfRule type="expression" dxfId="0" priority="17">
      <formula>$B13="日"</formula>
    </cfRule>
  </conditionalFormatting>
  <conditionalFormatting sqref="H13">
    <cfRule type="expression" dxfId="0" priority="18">
      <formula>$B13="土"</formula>
    </cfRule>
  </conditionalFormatting>
  <conditionalFormatting sqref="H19:H20">
    <cfRule type="expression" dxfId="0" priority="19">
      <formula>$B19="日"</formula>
    </cfRule>
  </conditionalFormatting>
  <conditionalFormatting sqref="H19:H20">
    <cfRule type="expression" dxfId="0" priority="20">
      <formula>$B19="土"</formula>
    </cfRule>
  </conditionalFormatting>
  <conditionalFormatting sqref="H19:H20">
    <cfRule type="expression" dxfId="0" priority="21">
      <formula>$B19="日"</formula>
    </cfRule>
  </conditionalFormatting>
  <conditionalFormatting sqref="H19:H20">
    <cfRule type="expression" dxfId="0" priority="22">
      <formula>$B19="土"</formula>
    </cfRule>
  </conditionalFormatting>
  <conditionalFormatting sqref="H26:H27">
    <cfRule type="expression" dxfId="0" priority="23">
      <formula>$B26="日"</formula>
    </cfRule>
  </conditionalFormatting>
  <conditionalFormatting sqref="H26:H27">
    <cfRule type="expression" dxfId="0" priority="24">
      <formula>$B26="土"</formula>
    </cfRule>
  </conditionalFormatting>
  <conditionalFormatting sqref="H26:H27">
    <cfRule type="expression" dxfId="0" priority="25">
      <formula>$B26="日"</formula>
    </cfRule>
  </conditionalFormatting>
  <conditionalFormatting sqref="H26:H27">
    <cfRule type="expression" dxfId="0" priority="26">
      <formula>$B26="土"</formula>
    </cfRule>
  </conditionalFormatting>
  <conditionalFormatting sqref="H33:H34">
    <cfRule type="expression" dxfId="0" priority="27">
      <formula>$B33="日"</formula>
    </cfRule>
  </conditionalFormatting>
  <conditionalFormatting sqref="H33:H34">
    <cfRule type="expression" dxfId="0" priority="28">
      <formula>$B33="土"</formula>
    </cfRule>
  </conditionalFormatting>
  <conditionalFormatting sqref="H33:H34">
    <cfRule type="expression" dxfId="0" priority="29">
      <formula>$B33="日"</formula>
    </cfRule>
  </conditionalFormatting>
  <conditionalFormatting sqref="H33:H34">
    <cfRule type="expression" dxfId="0" priority="30">
      <formula>$B33="土"</formula>
    </cfRule>
  </conditionalFormatting>
  <dataValidations>
    <dataValidation type="list" allowBlank="1" showErrorMessage="1" sqref="F8:F37">
      <formula1>$K$8:$K$11</formula1>
    </dataValidation>
    <dataValidation type="list" allowBlank="1" showErrorMessage="1" sqref="G8:G9 G12:G16 G19:G23 G27:G30 G33:G37">
      <formula1>$M$8:$M$9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サッカー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  <c r="K8" s="35" t="s">
        <v>20</v>
      </c>
      <c r="M8" s="35" t="s">
        <v>51</v>
      </c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K9" s="35" t="s">
        <v>33</v>
      </c>
      <c r="L9" s="35" t="s">
        <v>20</v>
      </c>
      <c r="M9" s="35" t="s">
        <v>59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K10" s="35" t="s">
        <v>32</v>
      </c>
      <c r="L10" s="35" t="s">
        <v>23</v>
      </c>
      <c r="M10" s="35" t="s">
        <v>63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K11" s="35" t="s">
        <v>23</v>
      </c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32</v>
      </c>
      <c r="G14" s="43" t="s">
        <v>51</v>
      </c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33</v>
      </c>
      <c r="G15" s="43" t="s">
        <v>51</v>
      </c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 t="s">
        <v>19</v>
      </c>
      <c r="E16" s="43"/>
      <c r="F16" s="43" t="s">
        <v>33</v>
      </c>
      <c r="G16" s="43" t="s">
        <v>51</v>
      </c>
      <c r="H16" s="43" t="s">
        <v>64</v>
      </c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32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33</v>
      </c>
      <c r="G19" s="43" t="s">
        <v>51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32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33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3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63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33</v>
      </c>
      <c r="G29" s="43" t="s">
        <v>51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 t="s">
        <v>19</v>
      </c>
      <c r="E30" s="43"/>
      <c r="F30" s="47" t="s">
        <v>33</v>
      </c>
      <c r="G30" s="47" t="s">
        <v>51</v>
      </c>
      <c r="H30" s="43" t="s">
        <v>65</v>
      </c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 t="s">
        <v>51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/>
      <c r="G33" s="43" t="s">
        <v>63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3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 t="s">
        <v>33</v>
      </c>
      <c r="G36" s="43" t="s">
        <v>51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 t="s">
        <v>19</v>
      </c>
      <c r="E37" s="43"/>
      <c r="F37" s="43" t="s">
        <v>33</v>
      </c>
      <c r="G37" s="43" t="s">
        <v>51</v>
      </c>
      <c r="H37" s="43" t="s">
        <v>66</v>
      </c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43"/>
      <c r="H38" s="43"/>
      <c r="I38" s="51"/>
    </row>
    <row r="39" ht="18.0" customHeight="1">
      <c r="A39" s="52"/>
      <c r="B39" s="53" t="s">
        <v>36</v>
      </c>
      <c r="C39" s="54">
        <f t="shared" ref="C39:E39" si="3">COUNTIF(C8:C38,"○")</f>
        <v>17</v>
      </c>
      <c r="D39" s="54">
        <f t="shared" si="3"/>
        <v>3</v>
      </c>
      <c r="E39" s="54">
        <f t="shared" si="3"/>
        <v>4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37 D38:F38 H8:I17 H19:I23 H26:I30 H33:I36 I18 I24:I25 I31:I32 I37:I38">
    <cfRule type="expression" dxfId="0" priority="1">
      <formula>$B8="日"</formula>
    </cfRule>
  </conditionalFormatting>
  <conditionalFormatting sqref="D8:E37 D38:F38 H8:I17 H19:I23 H26:I30 H33:I36 I18 I24:I25 I31:I32 I37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37 C38:F38 H8:I17 H19:I23 H26:I30 H33:I36 I18 I24:I25 I31:I32 I37:I38">
    <cfRule type="expression" dxfId="0" priority="9">
      <formula>$B8="日"</formula>
    </cfRule>
  </conditionalFormatting>
  <conditionalFormatting sqref="C8:E37 C38:F38 H8:I17 H19:I23 H26:I30 H33:I36 I18 I24:I25 I31:I32 I37:I38">
    <cfRule type="expression" dxfId="0" priority="10">
      <formula>$B8="土"</formula>
    </cfRule>
  </conditionalFormatting>
  <conditionalFormatting sqref="H18">
    <cfRule type="expression" dxfId="0" priority="11">
      <formula>$B18="日"</formula>
    </cfRule>
  </conditionalFormatting>
  <conditionalFormatting sqref="H18">
    <cfRule type="expression" dxfId="0" priority="12">
      <formula>$B18="土"</formula>
    </cfRule>
  </conditionalFormatting>
  <conditionalFormatting sqref="H18">
    <cfRule type="expression" dxfId="0" priority="13">
      <formula>$B18="日"</formula>
    </cfRule>
  </conditionalFormatting>
  <conditionalFormatting sqref="H18">
    <cfRule type="expression" dxfId="0" priority="14">
      <formula>$B18="土"</formula>
    </cfRule>
  </conditionalFormatting>
  <conditionalFormatting sqref="H24:H25">
    <cfRule type="expression" dxfId="0" priority="15">
      <formula>$B24="日"</formula>
    </cfRule>
  </conditionalFormatting>
  <conditionalFormatting sqref="H24:H25">
    <cfRule type="expression" dxfId="0" priority="16">
      <formula>$B24="土"</formula>
    </cfRule>
  </conditionalFormatting>
  <conditionalFormatting sqref="H24:H25">
    <cfRule type="expression" dxfId="0" priority="17">
      <formula>$B24="日"</formula>
    </cfRule>
  </conditionalFormatting>
  <conditionalFormatting sqref="H24:H25">
    <cfRule type="expression" dxfId="0" priority="18">
      <formula>$B24="土"</formula>
    </cfRule>
  </conditionalFormatting>
  <conditionalFormatting sqref="H31">
    <cfRule type="expression" dxfId="0" priority="19">
      <formula>$B31="日"</formula>
    </cfRule>
  </conditionalFormatting>
  <conditionalFormatting sqref="H31">
    <cfRule type="expression" dxfId="0" priority="20">
      <formula>$B31="土"</formula>
    </cfRule>
  </conditionalFormatting>
  <conditionalFormatting sqref="H31">
    <cfRule type="expression" dxfId="0" priority="21">
      <formula>$B31="日"</formula>
    </cfRule>
  </conditionalFormatting>
  <conditionalFormatting sqref="H31">
    <cfRule type="expression" dxfId="0" priority="22">
      <formula>$B31="土"</formula>
    </cfRule>
  </conditionalFormatting>
  <conditionalFormatting sqref="H32">
    <cfRule type="expression" dxfId="0" priority="23">
      <formula>$B32="日"</formula>
    </cfRule>
  </conditionalFormatting>
  <conditionalFormatting sqref="H32">
    <cfRule type="expression" dxfId="0" priority="24">
      <formula>$B32="土"</formula>
    </cfRule>
  </conditionalFormatting>
  <conditionalFormatting sqref="H32">
    <cfRule type="expression" dxfId="0" priority="25">
      <formula>$B32="日"</formula>
    </cfRule>
  </conditionalFormatting>
  <conditionalFormatting sqref="H32">
    <cfRule type="expression" dxfId="0" priority="26">
      <formula>$B32="土"</formula>
    </cfRule>
  </conditionalFormatting>
  <conditionalFormatting sqref="C18">
    <cfRule type="expression" dxfId="0" priority="27">
      <formula>$B18="日"</formula>
    </cfRule>
  </conditionalFormatting>
  <conditionalFormatting sqref="C18">
    <cfRule type="expression" dxfId="0" priority="28">
      <formula>$B18="土"</formula>
    </cfRule>
  </conditionalFormatting>
  <conditionalFormatting sqref="H37">
    <cfRule type="expression" dxfId="0" priority="29">
      <formula>$B37="日"</formula>
    </cfRule>
  </conditionalFormatting>
  <conditionalFormatting sqref="H37">
    <cfRule type="expression" dxfId="0" priority="30">
      <formula>$B37="土"</formula>
    </cfRule>
  </conditionalFormatting>
  <conditionalFormatting sqref="H37">
    <cfRule type="expression" dxfId="0" priority="31">
      <formula>$B37="日"</formula>
    </cfRule>
  </conditionalFormatting>
  <conditionalFormatting sqref="H37">
    <cfRule type="expression" dxfId="0" priority="32">
      <formula>$B37="土"</formula>
    </cfRule>
  </conditionalFormatting>
  <conditionalFormatting sqref="G38:H38">
    <cfRule type="expression" dxfId="0" priority="33">
      <formula>$B38="日"</formula>
    </cfRule>
  </conditionalFormatting>
  <conditionalFormatting sqref="G38:H38">
    <cfRule type="expression" dxfId="0" priority="34">
      <formula>$B38="土"</formula>
    </cfRule>
  </conditionalFormatting>
  <conditionalFormatting sqref="G38:H38">
    <cfRule type="expression" dxfId="0" priority="35">
      <formula>$B38="日"</formula>
    </cfRule>
  </conditionalFormatting>
  <conditionalFormatting sqref="G38:H38">
    <cfRule type="expression" dxfId="0" priority="36">
      <formula>$B38="土"</formula>
    </cfRule>
  </conditionalFormatting>
  <conditionalFormatting sqref="F8:G37">
    <cfRule type="expression" dxfId="0" priority="37">
      <formula>$B8="日"</formula>
    </cfRule>
  </conditionalFormatting>
  <conditionalFormatting sqref="F8:G37">
    <cfRule type="expression" dxfId="0" priority="38">
      <formula>$B8="土"</formula>
    </cfRule>
  </conditionalFormatting>
  <conditionalFormatting sqref="F8:G37">
    <cfRule type="expression" dxfId="0" priority="39">
      <formula>$B8="日"</formula>
    </cfRule>
  </conditionalFormatting>
  <conditionalFormatting sqref="F8:G37">
    <cfRule type="expression" dxfId="0" priority="40">
      <formula>$B8="土"</formula>
    </cfRule>
  </conditionalFormatting>
  <dataValidations>
    <dataValidation type="list" allowBlank="1" showErrorMessage="1" sqref="F8:F37">
      <formula1>$K$8:$K$11</formula1>
    </dataValidation>
    <dataValidation type="list" allowBlank="1" showErrorMessage="1" sqref="G26:G27 G33">
      <formula1>M$8:M$10</formula1>
    </dataValidation>
    <dataValidation type="list" allowBlank="1" showErrorMessage="1" sqref="G8:G9 G12:G16 G19:G23 G25 G28:G30 G32 G34:G37">
      <formula1>$M$8:$M$9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サッカー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20</v>
      </c>
      <c r="G8" s="43" t="s">
        <v>51</v>
      </c>
      <c r="H8" s="43"/>
      <c r="I8" s="43"/>
      <c r="K8" s="35" t="s">
        <v>20</v>
      </c>
      <c r="M8" s="35" t="s">
        <v>51</v>
      </c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59</v>
      </c>
      <c r="H9" s="43"/>
      <c r="I9" s="43"/>
      <c r="K9" s="35" t="s">
        <v>33</v>
      </c>
      <c r="L9" s="35" t="s">
        <v>20</v>
      </c>
      <c r="M9" s="35" t="s">
        <v>59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 t="s">
        <v>20</v>
      </c>
      <c r="G10" s="43" t="s">
        <v>51</v>
      </c>
      <c r="H10" s="43"/>
      <c r="I10" s="43"/>
      <c r="K10" s="35" t="s">
        <v>32</v>
      </c>
      <c r="L10" s="35" t="s">
        <v>23</v>
      </c>
      <c r="M10" s="35" t="s">
        <v>63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 t="s">
        <v>20</v>
      </c>
      <c r="G11" s="43" t="s">
        <v>59</v>
      </c>
      <c r="H11" s="43"/>
      <c r="I11" s="43"/>
      <c r="K11" s="35" t="s">
        <v>23</v>
      </c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 t="s">
        <v>33</v>
      </c>
      <c r="G12" s="43" t="s">
        <v>51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/>
      <c r="G15" s="43" t="s">
        <v>59</v>
      </c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 t="s">
        <v>20</v>
      </c>
      <c r="G17" s="43" t="s">
        <v>59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51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59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51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 t="s">
        <v>20</v>
      </c>
      <c r="G25" s="43" t="s">
        <v>59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32</v>
      </c>
      <c r="G26" s="43" t="s">
        <v>51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59</v>
      </c>
      <c r="H29" s="43"/>
      <c r="I29" s="43"/>
    </row>
    <row r="30" ht="18.0" customHeight="1">
      <c r="A30" s="46">
        <v>23.0</v>
      </c>
      <c r="B30" s="47" t="b">
        <f t="shared" si="1"/>
        <v>0</v>
      </c>
      <c r="C30" s="47" t="s">
        <v>19</v>
      </c>
      <c r="D30" s="47"/>
      <c r="E30" s="47"/>
      <c r="F30" s="47" t="s">
        <v>33</v>
      </c>
      <c r="G30" s="47" t="s">
        <v>59</v>
      </c>
      <c r="H30" s="47"/>
      <c r="I30" s="47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43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16</v>
      </c>
      <c r="D39" s="54">
        <f t="shared" si="3"/>
        <v>0</v>
      </c>
      <c r="E39" s="54">
        <f t="shared" si="3"/>
        <v>14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8 D9 D10:E38 H9:I9 H11:I13 H16:I20 H23:I27 H31:I35 H37:I38 I8 I10 I14:I15 I21:I22 I28:I30 I36">
    <cfRule type="expression" dxfId="0" priority="1">
      <formula>$B8="日"</formula>
    </cfRule>
  </conditionalFormatting>
  <conditionalFormatting sqref="D8:E8 D9 D10:E38 H9:I9 H11:I13 H16:I20 H23:I27 H31:I35 H37:I38 I8 I10 I14:I15 I21:I22 I28:I30 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8 C9:D9 C10:E38 H9:I9 H11:I13 H16:I20 H23:I27 H31:I35 H37:I38 I8 I10 I14:I15 I21:I22 I28:I30 I36">
    <cfRule type="expression" dxfId="0" priority="9">
      <formula>$B8="日"</formula>
    </cfRule>
  </conditionalFormatting>
  <conditionalFormatting sqref="C8:E8 C9:D9 C10:E38 H9:I9 H11:I13 H16:I20 H23:I27 H31:I35 H37:I38 I8 I10 I14:I15 I21:I22 I28:I30 I36">
    <cfRule type="expression" dxfId="0" priority="10">
      <formula>$B8="土"</formula>
    </cfRule>
  </conditionalFormatting>
  <conditionalFormatting sqref="E9">
    <cfRule type="expression" dxfId="0" priority="11">
      <formula>$B9="日"</formula>
    </cfRule>
  </conditionalFormatting>
  <conditionalFormatting sqref="E9">
    <cfRule type="expression" dxfId="0" priority="12">
      <formula>$B9="土"</formula>
    </cfRule>
  </conditionalFormatting>
  <conditionalFormatting sqref="E9">
    <cfRule type="expression" dxfId="0" priority="13">
      <formula>$B9="日"</formula>
    </cfRule>
  </conditionalFormatting>
  <conditionalFormatting sqref="E9">
    <cfRule type="expression" dxfId="0" priority="14">
      <formula>$B9="土"</formula>
    </cfRule>
  </conditionalFormatting>
  <conditionalFormatting sqref="H8">
    <cfRule type="expression" dxfId="0" priority="15">
      <formula>$B8="日"</formula>
    </cfRule>
  </conditionalFormatting>
  <conditionalFormatting sqref="H8">
    <cfRule type="expression" dxfId="0" priority="16">
      <formula>$B8="土"</formula>
    </cfRule>
  </conditionalFormatting>
  <conditionalFormatting sqref="H8">
    <cfRule type="expression" dxfId="0" priority="17">
      <formula>$B8="日"</formula>
    </cfRule>
  </conditionalFormatting>
  <conditionalFormatting sqref="H8">
    <cfRule type="expression" dxfId="0" priority="18">
      <formula>$B8="土"</formula>
    </cfRule>
  </conditionalFormatting>
  <conditionalFormatting sqref="H21">
    <cfRule type="expression" dxfId="0" priority="19">
      <formula>$B21="日"</formula>
    </cfRule>
  </conditionalFormatting>
  <conditionalFormatting sqref="H21">
    <cfRule type="expression" dxfId="0" priority="20">
      <formula>$B21="土"</formula>
    </cfRule>
  </conditionalFormatting>
  <conditionalFormatting sqref="H21">
    <cfRule type="expression" dxfId="0" priority="21">
      <formula>$B21="日"</formula>
    </cfRule>
  </conditionalFormatting>
  <conditionalFormatting sqref="H21">
    <cfRule type="expression" dxfId="0" priority="22">
      <formula>$B21="土"</formula>
    </cfRule>
  </conditionalFormatting>
  <conditionalFormatting sqref="H15">
    <cfRule type="expression" dxfId="0" priority="23">
      <formula>$B15="日"</formula>
    </cfRule>
  </conditionalFormatting>
  <conditionalFormatting sqref="H15">
    <cfRule type="expression" dxfId="0" priority="24">
      <formula>$B15="土"</formula>
    </cfRule>
  </conditionalFormatting>
  <conditionalFormatting sqref="H15">
    <cfRule type="expression" dxfId="0" priority="25">
      <formula>$B15="日"</formula>
    </cfRule>
  </conditionalFormatting>
  <conditionalFormatting sqref="H15">
    <cfRule type="expression" dxfId="0" priority="26">
      <formula>$B15="土"</formula>
    </cfRule>
  </conditionalFormatting>
  <conditionalFormatting sqref="H22">
    <cfRule type="expression" dxfId="0" priority="27">
      <formula>$B22="日"</formula>
    </cfRule>
  </conditionalFormatting>
  <conditionalFormatting sqref="H22">
    <cfRule type="expression" dxfId="0" priority="28">
      <formula>$B22="土"</formula>
    </cfRule>
  </conditionalFormatting>
  <conditionalFormatting sqref="H22">
    <cfRule type="expression" dxfId="0" priority="29">
      <formula>$B22="日"</formula>
    </cfRule>
  </conditionalFormatting>
  <conditionalFormatting sqref="H22">
    <cfRule type="expression" dxfId="0" priority="30">
      <formula>$B22="土"</formula>
    </cfRule>
  </conditionalFormatting>
  <conditionalFormatting sqref="H28:H29">
    <cfRule type="expression" dxfId="0" priority="31">
      <formula>$B28="日"</formula>
    </cfRule>
  </conditionalFormatting>
  <conditionalFormatting sqref="H28:H29">
    <cfRule type="expression" dxfId="0" priority="32">
      <formula>$B28="土"</formula>
    </cfRule>
  </conditionalFormatting>
  <conditionalFormatting sqref="H28:H29">
    <cfRule type="expression" dxfId="0" priority="33">
      <formula>$B28="日"</formula>
    </cfRule>
  </conditionalFormatting>
  <conditionalFormatting sqref="H28:H29">
    <cfRule type="expression" dxfId="0" priority="34">
      <formula>$B28="土"</formula>
    </cfRule>
  </conditionalFormatting>
  <conditionalFormatting sqref="H10">
    <cfRule type="expression" dxfId="0" priority="35">
      <formula>$B10="日"</formula>
    </cfRule>
  </conditionalFormatting>
  <conditionalFormatting sqref="H10">
    <cfRule type="expression" dxfId="0" priority="36">
      <formula>$B10="土"</formula>
    </cfRule>
  </conditionalFormatting>
  <conditionalFormatting sqref="H10">
    <cfRule type="expression" dxfId="0" priority="37">
      <formula>$B10="日"</formula>
    </cfRule>
  </conditionalFormatting>
  <conditionalFormatting sqref="H10">
    <cfRule type="expression" dxfId="0" priority="38">
      <formula>$B10="土"</formula>
    </cfRule>
  </conditionalFormatting>
  <conditionalFormatting sqref="H14">
    <cfRule type="expression" dxfId="0" priority="39">
      <formula>$B14="日"</formula>
    </cfRule>
  </conditionalFormatting>
  <conditionalFormatting sqref="H14">
    <cfRule type="expression" dxfId="0" priority="40">
      <formula>$B14="土"</formula>
    </cfRule>
  </conditionalFormatting>
  <conditionalFormatting sqref="H14">
    <cfRule type="expression" dxfId="0" priority="41">
      <formula>$B14="日"</formula>
    </cfRule>
  </conditionalFormatting>
  <conditionalFormatting sqref="H14">
    <cfRule type="expression" dxfId="0" priority="42">
      <formula>$B14="土"</formula>
    </cfRule>
  </conditionalFormatting>
  <conditionalFormatting sqref="H30">
    <cfRule type="expression" dxfId="0" priority="43">
      <formula>$B30="日"</formula>
    </cfRule>
  </conditionalFormatting>
  <conditionalFormatting sqref="H30">
    <cfRule type="expression" dxfId="0" priority="44">
      <formula>$B30="土"</formula>
    </cfRule>
  </conditionalFormatting>
  <conditionalFormatting sqref="H30">
    <cfRule type="expression" dxfId="0" priority="45">
      <formula>$B30="日"</formula>
    </cfRule>
  </conditionalFormatting>
  <conditionalFormatting sqref="H30">
    <cfRule type="expression" dxfId="0" priority="46">
      <formula>$B30="土"</formula>
    </cfRule>
  </conditionalFormatting>
  <conditionalFormatting sqref="H36">
    <cfRule type="expression" dxfId="0" priority="47">
      <formula>$B36="日"</formula>
    </cfRule>
  </conditionalFormatting>
  <conditionalFormatting sqref="H36">
    <cfRule type="expression" dxfId="0" priority="48">
      <formula>$B36="土"</formula>
    </cfRule>
  </conditionalFormatting>
  <conditionalFormatting sqref="H36">
    <cfRule type="expression" dxfId="0" priority="49">
      <formula>$B36="日"</formula>
    </cfRule>
  </conditionalFormatting>
  <conditionalFormatting sqref="H36">
    <cfRule type="expression" dxfId="0" priority="50">
      <formula>$B36="土"</formula>
    </cfRule>
  </conditionalFormatting>
  <conditionalFormatting sqref="C34:C35">
    <cfRule type="expression" dxfId="0" priority="51">
      <formula>$B34="日"</formula>
    </cfRule>
  </conditionalFormatting>
  <conditionalFormatting sqref="C34:C35">
    <cfRule type="expression" dxfId="0" priority="52">
      <formula>$B34="土"</formula>
    </cfRule>
  </conditionalFormatting>
  <conditionalFormatting sqref="C31">
    <cfRule type="expression" dxfId="0" priority="53">
      <formula>$B31="日"</formula>
    </cfRule>
  </conditionalFormatting>
  <conditionalFormatting sqref="C31">
    <cfRule type="expression" dxfId="0" priority="54">
      <formula>$B31="土"</formula>
    </cfRule>
  </conditionalFormatting>
  <conditionalFormatting sqref="F38">
    <cfRule type="expression" dxfId="0" priority="55">
      <formula>$B38="日"</formula>
    </cfRule>
  </conditionalFormatting>
  <conditionalFormatting sqref="F38">
    <cfRule type="expression" dxfId="0" priority="56">
      <formula>$B38="土"</formula>
    </cfRule>
  </conditionalFormatting>
  <conditionalFormatting sqref="F38">
    <cfRule type="expression" dxfId="0" priority="57">
      <formula>$B38="日"</formula>
    </cfRule>
  </conditionalFormatting>
  <conditionalFormatting sqref="F38">
    <cfRule type="expression" dxfId="0" priority="58">
      <formula>$B38="土"</formula>
    </cfRule>
  </conditionalFormatting>
  <conditionalFormatting sqref="G38">
    <cfRule type="expression" dxfId="0" priority="59">
      <formula>$B38="日"</formula>
    </cfRule>
  </conditionalFormatting>
  <conditionalFormatting sqref="G38">
    <cfRule type="expression" dxfId="0" priority="60">
      <formula>$B38="土"</formula>
    </cfRule>
  </conditionalFormatting>
  <conditionalFormatting sqref="G38">
    <cfRule type="expression" dxfId="0" priority="61">
      <formula>$B38="日"</formula>
    </cfRule>
  </conditionalFormatting>
  <conditionalFormatting sqref="G38">
    <cfRule type="expression" dxfId="0" priority="62">
      <formula>$B38="土"</formula>
    </cfRule>
  </conditionalFormatting>
  <conditionalFormatting sqref="F8:G37">
    <cfRule type="expression" dxfId="0" priority="63">
      <formula>$B8="日"</formula>
    </cfRule>
  </conditionalFormatting>
  <conditionalFormatting sqref="F8:G37">
    <cfRule type="expression" dxfId="0" priority="64">
      <formula>$B8="土"</formula>
    </cfRule>
  </conditionalFormatting>
  <conditionalFormatting sqref="F8:G37">
    <cfRule type="expression" dxfId="0" priority="65">
      <formula>$B8="日"</formula>
    </cfRule>
  </conditionalFormatting>
  <conditionalFormatting sqref="F8:G37">
    <cfRule type="expression" dxfId="0" priority="66">
      <formula>$B8="土"</formula>
    </cfRule>
  </conditionalFormatting>
  <dataValidations>
    <dataValidation type="list" allowBlank="1" showErrorMessage="1" sqref="G8:G37">
      <formula1>$M$8:$M$11</formula1>
    </dataValidation>
    <dataValidation type="list" allowBlank="1" showErrorMessage="1" sqref="F8:F37">
      <formula1>K$8:K$11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